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64D743FE-DF4A-44C4-A8F7-3F31AD04893A}" xr6:coauthVersionLast="47" xr6:coauthVersionMax="47" xr10:uidLastSave="{00000000-0000-0000-0000-000000000000}"/>
  <bookViews>
    <workbookView xWindow="-28920" yWindow="-105" windowWidth="29040" windowHeight="15720" xr2:uid="{89D479FC-CC5D-4BD6-84D0-CDCBB43288E5}"/>
  </bookViews>
  <sheets>
    <sheet name="FY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 s="1"/>
  <c r="D19" i="1" s="1"/>
  <c r="D20" i="1" s="1"/>
  <c r="D24" i="1" s="1"/>
  <c r="D22" i="1" l="1"/>
  <c r="D25" i="1"/>
  <c r="D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658298CD-94CD-4733-A86E-6C9E25AEF7DB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<sst xmlns="http://schemas.openxmlformats.org/spreadsheetml/2006/main" count="18" uniqueCount="18">
  <si>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</si>
  <si>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</si>
  <si>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</si>
  <si>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</si>
  <si>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</si>
  <si>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</si>
  <si>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</si>
  <si>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</si>
  <si>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</si>
  <si>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</si>
  <si>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</si>
  <si>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</si>
  <si>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</si>
  <si>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 xml:space="preserve">   IFR CALCULATION - FY 2020</t>
  </si>
  <si>
    <t>Updated 10-July-2019 - OGM</t>
  </si>
  <si>
    <t>*Academic year (8/26/19-5/22/20) 195 days worked</t>
  </si>
  <si>
    <t>*Calendar year (7/1/19-6/30/20) = 262 days worked</t>
  </si>
  <si>
    <t xml:space="preserve">                  (195 days)             (262 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</si>
</sst>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1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B0D7A-4876-4621-BF19-5E43A8715DA1}">
  <dimension ref="A1:E38"/>
  <sheetViews>
    <sheetView showGridLines="0" tabSelected="1" zoomScale="75" zoomScaleNormal="75" workbookViewId="0">
      <selection activeCell="C19" sqref="C19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4.42578125" bestFit="1" customWidth="1"/>
    <col min="4" max="4" width="14.28515625" bestFit="1" customWidth="1"/>
    <col min="5" max="5" width="1.71093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6" t="s">
        <v>13</v>
      </c>
      <c r="C2" s="57"/>
      <c r="D2" s="58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59" t="s">
        <v>0</v>
      </c>
      <c r="C5" s="60"/>
      <c r="D5" s="61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43647</v>
      </c>
      <c r="D7" s="11"/>
      <c r="E7" s="5"/>
    </row>
    <row r="8" spans="1:5" ht="17.25" thickTop="1" thickBot="1" x14ac:dyDescent="0.3">
      <c r="A8" s="38"/>
      <c r="B8" s="47" t="s">
        <v>2</v>
      </c>
      <c r="C8" s="45">
        <v>44012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262</v>
      </c>
      <c r="D10" s="13"/>
      <c r="E10" s="5"/>
    </row>
    <row r="11" spans="1:5" ht="13.5" thickTop="1" x14ac:dyDescent="0.2">
      <c r="A11" s="14"/>
      <c r="B11" s="64"/>
      <c r="C11" s="64"/>
      <c r="D11" s="6"/>
      <c r="E11" s="5"/>
    </row>
    <row r="12" spans="1:5" x14ac:dyDescent="0.2">
      <c r="A12" s="5"/>
      <c r="B12" s="64"/>
      <c r="C12" s="64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262</v>
      </c>
      <c r="D16" s="15"/>
      <c r="E16" s="5"/>
    </row>
    <row r="17" spans="1:5" ht="15.75" thickTop="1" x14ac:dyDescent="0.2">
      <c r="A17" s="5"/>
      <c r="B17" s="7"/>
      <c r="C17" s="7"/>
      <c r="D17" s="16"/>
      <c r="E17" s="14"/>
    </row>
    <row r="18" spans="1:5" ht="16.5" thickBot="1" x14ac:dyDescent="0.3">
      <c r="A18" s="5"/>
      <c r="B18" s="17"/>
      <c r="C18" s="18"/>
      <c r="D18" s="19"/>
      <c r="E18" s="5"/>
    </row>
    <row r="19" spans="1:5" ht="17.25" thickTop="1" thickBot="1" x14ac:dyDescent="0.3">
      <c r="A19" s="5"/>
      <c r="B19" s="20" t="s">
        <v>6</v>
      </c>
      <c r="C19" s="21">
        <v>262</v>
      </c>
      <c r="D19" s="22">
        <f>C16/C19</f>
        <v>1</v>
      </c>
      <c r="E19" s="5"/>
    </row>
    <row r="20" spans="1:5" ht="17.25" thickTop="1" thickBot="1" x14ac:dyDescent="0.3">
      <c r="A20" s="5"/>
      <c r="B20" s="23" t="s">
        <v>17</v>
      </c>
      <c r="C20" s="24"/>
      <c r="D20" s="25">
        <f>D19*C21</f>
        <v>113000</v>
      </c>
      <c r="E20" s="5"/>
    </row>
    <row r="21" spans="1:5" ht="17.25" thickTop="1" thickBot="1" x14ac:dyDescent="0.3">
      <c r="A21" s="5"/>
      <c r="B21" s="26" t="s">
        <v>7</v>
      </c>
      <c r="C21" s="27">
        <v>113000</v>
      </c>
      <c r="D21" s="28"/>
      <c r="E21" s="5"/>
    </row>
    <row r="22" spans="1:5" ht="17.25" thickTop="1" thickBot="1" x14ac:dyDescent="0.3">
      <c r="A22" s="5"/>
      <c r="B22" s="29"/>
      <c r="C22" s="30"/>
      <c r="D22" s="31">
        <f>D24/D20</f>
        <v>0.05</v>
      </c>
      <c r="E22" s="5"/>
    </row>
    <row r="23" spans="1:5" ht="17.25" thickTop="1" thickBot="1" x14ac:dyDescent="0.3">
      <c r="A23" s="5"/>
      <c r="B23" s="26" t="s">
        <v>11</v>
      </c>
      <c r="C23" s="32">
        <v>0.05</v>
      </c>
      <c r="D23" s="33"/>
      <c r="E23" s="5"/>
    </row>
    <row r="24" spans="1:5" ht="17.25" thickTop="1" thickBot="1" x14ac:dyDescent="0.3">
      <c r="A24" s="5"/>
      <c r="B24" s="20" t="s">
        <v>8</v>
      </c>
      <c r="C24" s="34"/>
      <c r="D24" s="41">
        <f>D20*C23</f>
        <v>5650</v>
      </c>
      <c r="E24" s="5"/>
    </row>
    <row r="25" spans="1:5" ht="17.25" thickTop="1" thickBot="1" x14ac:dyDescent="0.3">
      <c r="A25" s="5"/>
      <c r="B25" s="20" t="s">
        <v>9</v>
      </c>
      <c r="C25" s="40">
        <v>0.60960000000000003</v>
      </c>
      <c r="D25" s="41">
        <f>D24*C25</f>
        <v>3444.2400000000002</v>
      </c>
      <c r="E25" s="5"/>
    </row>
    <row r="26" spans="1:5" ht="17.25" thickTop="1" thickBot="1" x14ac:dyDescent="0.3">
      <c r="A26" s="5"/>
      <c r="B26" s="20" t="s">
        <v>10</v>
      </c>
      <c r="C26" s="18"/>
      <c r="D26" s="41">
        <f>D24 + D25</f>
        <v>9094.24</v>
      </c>
      <c r="E26" s="5"/>
    </row>
    <row r="27" spans="1:5" ht="13.5" thickTop="1" x14ac:dyDescent="0.2">
      <c r="A27" s="5"/>
      <c r="B27" s="7"/>
      <c r="C27" s="7"/>
      <c r="D27" s="7"/>
      <c r="E27" s="5"/>
    </row>
    <row r="28" spans="1:5" x14ac:dyDescent="0.2">
      <c r="A28" s="5"/>
      <c r="B28" s="7"/>
      <c r="C28" s="7"/>
      <c r="D28" s="7"/>
      <c r="E28" s="5"/>
    </row>
    <row r="29" spans="1:5" x14ac:dyDescent="0.2">
      <c r="A29" s="5"/>
      <c r="B29" s="55" t="s">
        <v>16</v>
      </c>
      <c r="C29" s="35"/>
      <c r="D29" s="7"/>
      <c r="E29" s="5"/>
    </row>
    <row r="30" spans="1:5" x14ac:dyDescent="0.2">
      <c r="A30" s="5"/>
      <c r="B30" s="55" t="s">
        <v>15</v>
      </c>
      <c r="C30" s="35"/>
      <c r="D30" s="7"/>
      <c r="E30" s="5"/>
    </row>
    <row r="31" spans="1:5" x14ac:dyDescent="0.2">
      <c r="A31" s="5"/>
      <c r="B31" s="7"/>
      <c r="C31" s="7"/>
      <c r="D31" s="7"/>
      <c r="E31" s="5"/>
    </row>
    <row r="32" spans="1:5" ht="15" x14ac:dyDescent="0.2">
      <c r="A32" s="5"/>
      <c r="B32" s="62"/>
      <c r="C32" s="62"/>
      <c r="D32" s="62"/>
      <c r="E32" s="5"/>
    </row>
    <row r="33" spans="1:5" ht="15" x14ac:dyDescent="0.2">
      <c r="A33" s="5"/>
      <c r="B33" s="62"/>
      <c r="C33" s="62"/>
      <c r="D33" s="62"/>
      <c r="E33" s="5"/>
    </row>
    <row r="34" spans="1:5" ht="15" x14ac:dyDescent="0.2">
      <c r="A34" s="5"/>
      <c r="B34" s="62"/>
      <c r="C34" s="62"/>
      <c r="D34" s="62"/>
      <c r="E34" s="5"/>
    </row>
    <row r="35" spans="1:5" ht="15" x14ac:dyDescent="0.2">
      <c r="A35" s="5"/>
      <c r="B35" s="62"/>
      <c r="C35" s="62"/>
      <c r="D35" s="62"/>
      <c r="E35" s="5"/>
    </row>
    <row r="36" spans="1:5" ht="13.5" thickBot="1" x14ac:dyDescent="0.25">
      <c r="A36" s="5"/>
      <c r="B36" s="63" t="s">
        <v>14</v>
      </c>
      <c r="C36" s="63"/>
      <c r="D36" s="63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2020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2018-05-24T15:27:58Z</cp:lastPrinted>
  <dcterms:created xsi:type="dcterms:W3CDTF">2003-06-06T14:08:53Z</dcterms:created>
  <dcterms:modified xsi:type="dcterms:W3CDTF">2026-10-21T22:24:45Z</dcterms:modified>
</cp:coreProperties>
</file>