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H:\Fncl_Aid\finaid web\WEBFORMS - CURRENT - AND IN PROGRESS\22-23 Forms\"/>
    </mc:Choice>
  </mc:AlternateContent>
  <xr:revisionPtr revIDLastSave="0" documentId="8_{5364DEBD-A4DD-481A-BAB5-214070954AFF}" xr6:coauthVersionLast="36" xr6:coauthVersionMax="36" xr10:uidLastSave="{00000000-0000-0000-0000-000000000000}"/>
  <bookViews>
    <workbookView xWindow="0" yWindow="0" windowWidth="28800" windowHeight="12225" xr2:uid="{00000000-000D-0000-FFFF-FFFF00000000}"/>
  </bookViews>
  <sheets>
    <sheet name="Sheet1" sheetId="1" r:id="rId1"/>
    <sheet name="Sheet2" sheetId="2" r:id="rId2"/>
    <sheet name="Sheet3" sheetId="3" r:id="rId3"/>
  </sheets>
  <definedNames>
    <definedName name="_xlnm.Print_Area" localSheetId="0">Sheet1!$A$1:$E$86</definedName>
  </definedNames>
  <calcPr calcId="191029"/>
</workbook>
</file>

<file path=xl/calcChain.xml><?xml version="1.0" encoding="utf-8"?>
<calcChain xmlns="http://schemas.openxmlformats.org/spreadsheetml/2006/main">
  <c r="E51" i="1" l="1"/>
  <c r="E49" i="1" l="1"/>
  <c r="E48" i="1"/>
  <c r="E46" i="1" l="1"/>
  <c r="D54" i="1"/>
  <c r="E44" i="1"/>
  <c r="E45" i="1"/>
  <c r="E47" i="1"/>
  <c r="E50" i="1"/>
  <c r="E52" i="1"/>
  <c r="E53" i="1"/>
  <c r="E43" i="1"/>
  <c r="C54" i="1"/>
  <c r="E54" i="1" l="1"/>
  <c r="C38" i="1"/>
  <c r="C68" i="1" s="1"/>
  <c r="C27" i="1"/>
  <c r="D26" i="1"/>
  <c r="D25" i="1"/>
  <c r="D24" i="1"/>
  <c r="D23" i="1"/>
  <c r="D22" i="1"/>
  <c r="D21" i="1"/>
  <c r="D20" i="1"/>
  <c r="D19" i="1"/>
  <c r="D18" i="1"/>
  <c r="D17" i="1"/>
  <c r="D16" i="1"/>
  <c r="D14" i="1"/>
  <c r="C62" i="1" l="1"/>
  <c r="C70" i="1"/>
  <c r="D27" i="1"/>
  <c r="C67" i="1" s="1"/>
  <c r="C69" i="1" s="1"/>
  <c r="C71" i="1" l="1"/>
  <c r="C83" i="1" s="1"/>
  <c r="C61" i="1"/>
  <c r="C63" i="1" s="1"/>
  <c r="B83" i="1" s="1"/>
</calcChain>
</file>

<file path=xl/sharedStrings.xml><?xml version="1.0" encoding="utf-8"?>
<sst xmlns="http://schemas.openxmlformats.org/spreadsheetml/2006/main" count="84" uniqueCount="79">
  <si>
    <t>Academic Excellence</t>
  </si>
  <si>
    <t>College</t>
  </si>
  <si>
    <t>Health Services</t>
  </si>
  <si>
    <t>Intercollegiate Athletic</t>
  </si>
  <si>
    <t>Recreation Center/Fields</t>
  </si>
  <si>
    <t>Technology</t>
  </si>
  <si>
    <t>Transportation</t>
  </si>
  <si>
    <t xml:space="preserve">Activity </t>
  </si>
  <si>
    <t>FALL</t>
  </si>
  <si>
    <t>TAP</t>
  </si>
  <si>
    <t>Direct Subsidized Loan</t>
  </si>
  <si>
    <t>Direct Un-Subsidized Loan</t>
  </si>
  <si>
    <t>Perkins Loan</t>
  </si>
  <si>
    <t>TOTAL FINANCIAL AID</t>
  </si>
  <si>
    <t>TO COVER DIRECT COSTS</t>
  </si>
  <si>
    <t xml:space="preserve">      TOTAL DIRECT COSTS</t>
  </si>
  <si>
    <t xml:space="preserve">       TOTAL DIRECT COSTS</t>
  </si>
  <si>
    <t xml:space="preserve"> = GAP</t>
  </si>
  <si>
    <t xml:space="preserve"> =     GAP</t>
  </si>
  <si>
    <t>DIRECT COST</t>
  </si>
  <si>
    <r>
      <rPr>
        <b/>
        <i/>
        <sz val="14"/>
        <color theme="1"/>
        <rFont val="Calibri"/>
        <family val="2"/>
        <scheme val="minor"/>
      </rPr>
      <t>Step 2: Be aware of your Indirect Cost.</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</si>
  <si>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t>INDIRECT COST</t>
  </si>
  <si>
    <t>YEARLY</t>
  </si>
  <si>
    <t>Step 4: Determine the amount of money to borrow to cover Direct Costs and/or Indirect Costs.</t>
  </si>
  <si>
    <t>Step 1:  Calculate your Direct Costs using your billing statement.  Input the fall charges and the yearly cost will be calculated for you automatically.  To access your billing statement:</t>
  </si>
  <si>
    <t>1.  To log into SOLAR, click</t>
  </si>
  <si>
    <t>TUITION</t>
  </si>
  <si>
    <t>FEES</t>
  </si>
  <si>
    <t>here.</t>
  </si>
  <si>
    <t>TOTAL DIRECT COST</t>
  </si>
  <si>
    <t>2.  Enter your Stony Brook ID (not your NET ID) and password.</t>
  </si>
  <si>
    <t>3.  When you have gained access to SOLAR, click on "Campus Financial Services".</t>
  </si>
  <si>
    <t>4.  Then click "Account Summary/What Do I Owe?"</t>
  </si>
  <si>
    <t>5.  Select the appropriate term to view the details of your charges</t>
  </si>
  <si>
    <t>ROOM</t>
  </si>
  <si>
    <t>MEAL PLAN</t>
  </si>
  <si>
    <t>FALL &amp; SPRING TOTAL</t>
  </si>
  <si>
    <t xml:space="preserve">        BOOKS</t>
  </si>
  <si>
    <t xml:space="preserve"> +     TRANSPORTATION</t>
  </si>
  <si>
    <t xml:space="preserve"> +     PERSONAL EXPENSES</t>
  </si>
  <si>
    <t xml:space="preserve"> +     ROOM</t>
  </si>
  <si>
    <t xml:space="preserve"> +     BOARD/MEALS</t>
  </si>
  <si>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(not your NET ID) and password.
2.  Click "Campus Financial Services"
3.  Click "View and Accept/Decline Financial Aid"
4.  Select the aid year and you will be able to view your award package.</t>
    </r>
  </si>
  <si>
    <t>Other</t>
  </si>
  <si>
    <t xml:space="preserve"> TOTAL INDIRECT COST</t>
  </si>
  <si>
    <t>N/A</t>
  </si>
  <si>
    <t>FINANCIAL AID AWARDS</t>
  </si>
  <si>
    <t>SPRING</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</si>
  <si>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</si>
  <si>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</si>
  <si>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</si>
  <si>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</si>
  <si>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</si>
  <si>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</si>
  <si>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</si>
  <si>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</si>
  <si>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</si>
  <si>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The following methods are available to "fill the gap" between your college expenses and your financial aid awards:</t>
  </si>
  <si>
    <t>1.  You may pay the balance in full each term.  Payments can be made by cash, check, money order, debit or major credit card.  To make payments by debit or credit card, login to SOLAR and click on "Account Summary/What do I Owe?".</t>
  </si>
  <si>
    <t>2.  You may pay the balance in installments by signing up for the University's</t>
  </si>
  <si>
    <t>Time Option Payment Plan (TOPP).</t>
  </si>
  <si>
    <r>
      <t xml:space="preserve">3.  Parents of </t>
    </r>
    <r>
      <rPr>
        <b/>
        <sz val="11"/>
        <color theme="1"/>
        <rFont val="Calibri"/>
        <family val="2"/>
        <scheme val="minor"/>
      </rPr>
      <t>dependent</t>
    </r>
    <r>
      <rPr>
        <sz val="11"/>
        <color theme="1"/>
        <rFont val="Calibri"/>
        <family val="2"/>
        <scheme val="minor"/>
      </rPr>
      <t xml:space="preserve"> undergraduate students may borrow a Federal Direct Parent PLUS loan.  For application</t>
    </r>
  </si>
  <si>
    <t>Federal Direct Parent PLUS Loan Information.</t>
  </si>
  <si>
    <t>instructions, please visit:</t>
  </si>
  <si>
    <t>4.  Students can apply for a private/alternative loan.  For further information, please visit:</t>
  </si>
  <si>
    <t>Private/Alternative Loan Information.</t>
  </si>
  <si>
    <t>If you wish to only borrow enough funding to cover the actual Direct Costs (Univsersity bill), use the amount here:</t>
  </si>
  <si>
    <t>If you wish to borrow enough funding to cover the actual University bill plus indirect costs, use the amount here:</t>
  </si>
  <si>
    <t>Your financial aid may not cover all the expenses that you may incur while attending classes.  The following worksheet is designed to assist you in determining the amount of funding you will need to cover your direct and/or indirect expenses.  Fill in the blue shaded boxes.</t>
  </si>
  <si>
    <t>Filling the Gap - STUDENT LIVING ON-CAMPUS</t>
  </si>
  <si>
    <t>Student Health Insurance***</t>
  </si>
  <si>
    <t>***Student Health Insurance*** - only include this charge if you will be utilizing the University's insurance plan.  If waiving the insurance charge, do not include in listing of charges.</t>
  </si>
  <si>
    <t>The yearly totals are estimates and for informational purposes only.  All fees are subject to change.</t>
  </si>
  <si>
    <t>Direct Costs</t>
  </si>
  <si>
    <t>Direct &amp; Indirect Costs</t>
  </si>
  <si>
    <t>Excelsior Scholarship</t>
  </si>
  <si>
    <t>Additional Scholarships</t>
  </si>
  <si>
    <t>There is a 4.228% origination fee on PLUS loans.  To fully cover the gap, use amounts below:</t>
  </si>
  <si>
    <t>Revised 03-24-2022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</si>
</sst>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4"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u/>
      <sz val="11"/>
      <color theme="10"/>
      <name val="Calibri"/>
      <family val="2"/>
      <scheme val="minor"/>
    </font>
    <font>
      <i/>
      <sz val="10"/>
      <color theme="1"/>
      <name val="Calibri"/>
      <family val="2"/>
      <scheme val="minor"/>
    </font>
    <font>
      <b/>
      <u/>
      <sz val="16"/>
      <color theme="1"/>
      <name val="Calibri"/>
      <family val="2"/>
      <scheme val="minor"/>
    </font>
    <font>
      <sz val="12"/>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90">
    <xf numFmtId="0" fontId="0" fillId="0" borderId="0" xfId="0"/>
    <xf numFmtId="164" fontId="1" fillId="0" borderId="1" xfId="0" applyNumberFormat="1" applyFont="1" applyBorder="1" applyAlignment="1" applyProtection="1">
      <alignment horizontal="center"/>
    </xf>
    <xf numFmtId="164" fontId="0" fillId="0" borderId="0" xfId="0" applyNumberFormat="1" applyBorder="1" applyAlignment="1" applyProtection="1">
      <alignment horizontal="center"/>
    </xf>
    <xf numFmtId="164" fontId="0" fillId="0" borderId="3" xfId="0" applyNumberFormat="1" applyBorder="1" applyProtection="1"/>
    <xf numFmtId="164" fontId="0" fillId="0" borderId="4" xfId="0" applyNumberFormat="1" applyBorder="1" applyProtection="1"/>
    <xf numFmtId="164" fontId="0" fillId="0" borderId="0" xfId="0" applyNumberFormat="1" applyBorder="1" applyProtection="1"/>
    <xf numFmtId="164" fontId="1" fillId="0" borderId="0" xfId="0" applyNumberFormat="1" applyFont="1" applyBorder="1" applyAlignment="1" applyProtection="1">
      <alignment horizontal="center"/>
    </xf>
    <xf numFmtId="0" fontId="1" fillId="0" borderId="0" xfId="0" applyFont="1" applyBorder="1" applyProtection="1"/>
    <xf numFmtId="164" fontId="0" fillId="0" borderId="1" xfId="0" applyNumberFormat="1" applyBorder="1" applyProtection="1"/>
    <xf numFmtId="0" fontId="0" fillId="0" borderId="0" xfId="0" applyBorder="1" applyProtection="1"/>
    <xf numFmtId="164" fontId="7" fillId="0" borderId="0" xfId="0" applyNumberFormat="1" applyFont="1" applyBorder="1" applyAlignment="1" applyProtection="1">
      <alignment horizontal="center"/>
    </xf>
    <xf numFmtId="0" fontId="3" fillId="0" borderId="0" xfId="0" applyFont="1" applyAlignment="1" applyProtection="1"/>
    <xf numFmtId="0" fontId="1" fillId="0" borderId="0" xfId="0" applyFont="1" applyAlignment="1" applyProtection="1"/>
    <xf numFmtId="0" fontId="1"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xf>
    <xf numFmtId="0" fontId="0" fillId="0" borderId="0" xfId="0" applyBorder="1" applyAlignment="1" applyProtection="1">
      <alignment horizontal="left"/>
    </xf>
    <xf numFmtId="0" fontId="0" fillId="0" borderId="0" xfId="0" applyBorder="1" applyAlignment="1" applyProtection="1">
      <alignment horizontal="center"/>
    </xf>
    <xf numFmtId="0" fontId="1" fillId="0" borderId="0" xfId="0" applyFont="1" applyBorder="1" applyAlignment="1" applyProtection="1">
      <alignment horizontal="left"/>
    </xf>
    <xf numFmtId="0" fontId="2" fillId="0" borderId="1" xfId="0" applyFont="1" applyBorder="1" applyAlignment="1" applyProtection="1">
      <alignment horizontal="right"/>
    </xf>
    <xf numFmtId="0" fontId="2" fillId="0" borderId="0" xfId="0" applyFont="1" applyBorder="1" applyAlignment="1" applyProtection="1">
      <alignment horizontal="right"/>
    </xf>
    <xf numFmtId="0" fontId="7" fillId="0" borderId="0" xfId="0" applyFont="1" applyProtection="1"/>
    <xf numFmtId="0" fontId="4" fillId="0" borderId="0" xfId="0" applyFont="1" applyBorder="1" applyAlignment="1" applyProtection="1">
      <alignment horizont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 fillId="0" borderId="4" xfId="0" applyFont="1" applyBorder="1" applyAlignment="1" applyProtection="1">
      <alignment horizontal="center"/>
    </xf>
    <xf numFmtId="0" fontId="1" fillId="0" borderId="1" xfId="0" applyFont="1" applyBorder="1" applyProtection="1"/>
    <xf numFmtId="0" fontId="1" fillId="0" borderId="0" xfId="0" applyFont="1" applyBorder="1" applyAlignment="1" applyProtection="1"/>
    <xf numFmtId="0" fontId="1" fillId="0" borderId="0" xfId="0" applyFont="1" applyBorder="1" applyAlignment="1" applyProtection="1">
      <alignment wrapText="1"/>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10" fillId="0" borderId="1" xfId="0" applyFont="1" applyFill="1" applyBorder="1" applyAlignment="1" applyProtection="1">
      <alignment horizontal="right"/>
    </xf>
    <xf numFmtId="164" fontId="1" fillId="0" borderId="5" xfId="0" applyNumberFormat="1" applyFont="1" applyBorder="1" applyAlignment="1" applyProtection="1">
      <alignment horizontal="center"/>
    </xf>
    <xf numFmtId="0" fontId="7" fillId="0" borderId="0" xfId="0" applyFont="1" applyBorder="1" applyProtection="1"/>
    <xf numFmtId="164" fontId="4" fillId="0" borderId="8" xfId="0" applyNumberFormat="1" applyFont="1" applyBorder="1" applyAlignment="1" applyProtection="1">
      <alignment horizontal="center"/>
    </xf>
    <xf numFmtId="164" fontId="4" fillId="0" borderId="9" xfId="0" applyNumberFormat="1" applyFont="1" applyBorder="1" applyAlignment="1" applyProtection="1">
      <alignment horizontal="center"/>
    </xf>
    <xf numFmtId="164" fontId="7" fillId="0" borderId="2" xfId="0" applyNumberFormat="1" applyFont="1" applyBorder="1" applyProtection="1"/>
    <xf numFmtId="0" fontId="6" fillId="0" borderId="9" xfId="0" applyFont="1" applyBorder="1" applyAlignment="1" applyProtection="1">
      <alignment horizontal="right"/>
    </xf>
    <xf numFmtId="0" fontId="2" fillId="0" borderId="0" xfId="0" applyFont="1" applyBorder="1" applyAlignment="1" applyProtection="1">
      <alignment horizontal="left" vertical="center" wrapText="1"/>
    </xf>
    <xf numFmtId="0" fontId="6" fillId="0" borderId="6" xfId="0" applyFont="1" applyBorder="1" applyAlignment="1" applyProtection="1">
      <alignment horizontal="right"/>
    </xf>
    <xf numFmtId="164" fontId="7" fillId="0" borderId="6" xfId="0" applyNumberFormat="1" applyFont="1" applyBorder="1" applyProtection="1"/>
    <xf numFmtId="164" fontId="7" fillId="0" borderId="0" xfId="0" applyNumberFormat="1" applyFont="1" applyBorder="1" applyProtection="1"/>
    <xf numFmtId="0" fontId="2" fillId="0" borderId="3" xfId="0" applyFont="1" applyBorder="1" applyAlignment="1" applyProtection="1">
      <alignment horizontal="right"/>
    </xf>
    <xf numFmtId="0" fontId="6" fillId="0" borderId="10" xfId="0" applyFont="1" applyBorder="1" applyAlignment="1" applyProtection="1">
      <alignment horizontal="right"/>
    </xf>
    <xf numFmtId="0" fontId="0" fillId="0" borderId="1" xfId="0" applyFont="1" applyBorder="1" applyAlignment="1" applyProtection="1">
      <alignment horizontal="left"/>
    </xf>
    <xf numFmtId="0" fontId="0" fillId="0" borderId="5" xfId="0" applyFont="1" applyBorder="1" applyAlignment="1" applyProtection="1">
      <alignment horizontal="left"/>
    </xf>
    <xf numFmtId="0" fontId="6" fillId="2" borderId="1" xfId="0" applyFont="1" applyFill="1" applyBorder="1" applyAlignment="1" applyProtection="1">
      <alignment horizontal="left"/>
    </xf>
    <xf numFmtId="0" fontId="1" fillId="2" borderId="1" xfId="0" applyFont="1" applyFill="1" applyBorder="1" applyAlignment="1" applyProtection="1">
      <alignment horizontal="center"/>
    </xf>
    <xf numFmtId="0" fontId="1" fillId="2" borderId="3" xfId="0" applyFont="1" applyFill="1" applyBorder="1" applyAlignment="1" applyProtection="1">
      <alignment horizontal="center"/>
    </xf>
    <xf numFmtId="164" fontId="1" fillId="2" borderId="1" xfId="0" applyNumberFormat="1" applyFont="1" applyFill="1" applyBorder="1" applyAlignment="1" applyProtection="1">
      <alignment horizontal="center"/>
    </xf>
    <xf numFmtId="0" fontId="1" fillId="2" borderId="1" xfId="0" applyFont="1" applyFill="1" applyBorder="1" applyAlignment="1" applyProtection="1"/>
    <xf numFmtId="0" fontId="1" fillId="2" borderId="1" xfId="0" applyFont="1" applyFill="1" applyBorder="1" applyAlignment="1" applyProtection="1">
      <alignment wrapText="1"/>
    </xf>
    <xf numFmtId="0" fontId="1" fillId="0" borderId="11" xfId="0" applyFont="1" applyBorder="1" applyProtection="1"/>
    <xf numFmtId="0" fontId="4" fillId="0" borderId="13" xfId="0" applyFont="1" applyBorder="1" applyProtection="1"/>
    <xf numFmtId="0" fontId="2" fillId="0" borderId="6" xfId="0" applyFont="1" applyBorder="1" applyAlignment="1" applyProtection="1">
      <alignment horizontal="center" vertical="center" wrapText="1"/>
    </xf>
    <xf numFmtId="0" fontId="4" fillId="0" borderId="6" xfId="0" applyFont="1" applyBorder="1" applyProtection="1"/>
    <xf numFmtId="0" fontId="4" fillId="0" borderId="9" xfId="0" applyFont="1" applyBorder="1" applyProtection="1"/>
    <xf numFmtId="0" fontId="9" fillId="0" borderId="0" xfId="1" applyBorder="1" applyProtection="1"/>
    <xf numFmtId="0" fontId="0" fillId="0" borderId="0" xfId="0" applyFont="1" applyBorder="1" applyAlignment="1" applyProtection="1">
      <alignment horizontal="left" wrapText="1"/>
    </xf>
    <xf numFmtId="0" fontId="9" fillId="0" borderId="0" xfId="1" applyBorder="1" applyAlignment="1" applyProtection="1">
      <alignment horizontal="left"/>
    </xf>
    <xf numFmtId="0" fontId="9" fillId="0" borderId="0" xfId="1" applyBorder="1" applyAlignment="1" applyProtection="1">
      <alignment horizontal="left" vertical="center" wrapText="1"/>
    </xf>
    <xf numFmtId="164" fontId="1" fillId="3" borderId="1" xfId="0" applyNumberFormat="1" applyFont="1" applyFill="1" applyBorder="1" applyAlignment="1" applyProtection="1">
      <alignment horizontal="center"/>
      <protection locked="0"/>
    </xf>
    <xf numFmtId="164" fontId="1" fillId="3" borderId="5" xfId="0" applyNumberFormat="1" applyFont="1" applyFill="1" applyBorder="1" applyAlignment="1" applyProtection="1">
      <alignment horizontal="center"/>
      <protection locked="0"/>
    </xf>
    <xf numFmtId="164" fontId="0" fillId="3" borderId="1" xfId="0" applyNumberFormat="1" applyFill="1" applyBorder="1" applyProtection="1">
      <protection locked="0"/>
    </xf>
    <xf numFmtId="164" fontId="0" fillId="3" borderId="1"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164" fontId="1" fillId="3" borderId="11" xfId="0" applyNumberFormat="1" applyFont="1" applyFill="1" applyBorder="1" applyAlignment="1" applyProtection="1">
      <alignment horizontal="center"/>
      <protection locked="0"/>
    </xf>
    <xf numFmtId="164" fontId="0" fillId="0" borderId="3" xfId="0" applyNumberFormat="1" applyBorder="1" applyAlignment="1" applyProtection="1">
      <alignment horizontal="right"/>
    </xf>
    <xf numFmtId="164" fontId="0" fillId="0" borderId="7" xfId="0" applyNumberFormat="1" applyBorder="1" applyAlignment="1" applyProtection="1">
      <alignment horizontal="right"/>
    </xf>
    <xf numFmtId="0" fontId="0" fillId="0" borderId="0" xfId="0" applyFont="1" applyBorder="1" applyAlignment="1" applyProtection="1">
      <alignment horizontal="left" vertical="center"/>
    </xf>
    <xf numFmtId="165" fontId="0" fillId="0" borderId="0" xfId="0" applyNumberFormat="1" applyFont="1" applyBorder="1" applyAlignment="1" applyProtection="1">
      <alignment horizontal="center" vertical="center" wrapText="1"/>
    </xf>
    <xf numFmtId="165" fontId="0" fillId="0" borderId="0" xfId="0" applyNumberFormat="1"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2" fillId="0" borderId="5" xfId="0" applyFont="1" applyBorder="1" applyAlignment="1" applyProtection="1">
      <alignment horizontal="right"/>
    </xf>
    <xf numFmtId="0" fontId="0" fillId="0" borderId="0" xfId="0" applyFont="1" applyBorder="1" applyAlignment="1" applyProtection="1">
      <alignment horizontal="left" wrapText="1"/>
    </xf>
    <xf numFmtId="0" fontId="0" fillId="0" borderId="0" xfId="0" applyAlignment="1" applyProtection="1">
      <alignment horizontal="left" wrapText="1"/>
    </xf>
    <xf numFmtId="0" fontId="2" fillId="0" borderId="0" xfId="0" applyFont="1" applyBorder="1" applyAlignment="1" applyProtection="1">
      <alignment horizontal="left" vertical="top" wrapText="1"/>
    </xf>
    <xf numFmtId="0" fontId="8" fillId="0" borderId="0" xfId="0" applyFont="1" applyBorder="1" applyAlignment="1" applyProtection="1">
      <alignment horizontal="left" wrapText="1"/>
    </xf>
    <xf numFmtId="0" fontId="8" fillId="0" borderId="0" xfId="0" applyFont="1" applyBorder="1" applyAlignment="1" applyProtection="1">
      <alignment horizontal="left" vertical="center" wrapText="1"/>
    </xf>
    <xf numFmtId="0" fontId="11" fillId="0" borderId="0" xfId="0" applyFont="1" applyAlignment="1" applyProtection="1">
      <alignment horizontal="center"/>
    </xf>
    <xf numFmtId="0" fontId="4"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xf>
    <xf numFmtId="0" fontId="10" fillId="0" borderId="0" xfId="0" applyFont="1" applyFill="1" applyBorder="1" applyAlignment="1" applyProtection="1">
      <alignment horizontal="left" wrapText="1"/>
    </xf>
    <xf numFmtId="0" fontId="12" fillId="0" borderId="4" xfId="0" applyFont="1" applyBorder="1"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onybrook.edu/commcms/finaid/parents/Applying_For_Parent_Aid" TargetMode="External"/><Relationship Id="rId2" Type="http://schemas.openxmlformats.org/officeDocument/2006/relationships/hyperlink" Target="http://www.stonybrook.edu/commcms/bursar/billing_payment/topp.html" TargetMode="External"/><Relationship Id="rId1" Type="http://schemas.openxmlformats.org/officeDocument/2006/relationships/hyperlink" Target="https://psns.cc.stonybrook.edu/psp/he90prods/?cmd=login&amp;languageCd=ENG&amp;" TargetMode="External"/><Relationship Id="rId5" Type="http://schemas.openxmlformats.org/officeDocument/2006/relationships/printerSettings" Target="../printerSettings/printerSettings1.bin"/><Relationship Id="rId4" Type="http://schemas.openxmlformats.org/officeDocument/2006/relationships/hyperlink" Target="http://www.stonybrook.edu/commcms/finaid/typesofaid/private_loa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04"/>
  <sheetViews>
    <sheetView tabSelected="1" topLeftCell="A14" zoomScale="85" zoomScaleNormal="85" workbookViewId="0">
      <selection activeCell="C14" sqref="C14"/>
    </sheetView>
  </sheetViews>
  <sheetFormatPr defaultColWidth="9.140625" defaultRowHeight="15" x14ac:dyDescent="0.25"/>
  <cols>
    <col min="1" max="1" width="4.140625" style="14" customWidth="1"/>
    <col min="2" max="2" width="24.42578125" style="14" customWidth="1"/>
    <col min="3" max="4" width="23.7109375" style="14" customWidth="1"/>
    <col min="5" max="5" width="35.7109375" style="14" customWidth="1"/>
    <col min="6" max="6" width="26.5703125" style="14" customWidth="1"/>
    <col min="7" max="7" width="26.7109375" style="14" customWidth="1"/>
    <col min="8" max="16384" width="9.140625" style="14"/>
  </cols>
  <sheetData>
    <row r="1" spans="2:17" ht="21" x14ac:dyDescent="0.35">
      <c r="B1" s="83" t="s">
        <v>69</v>
      </c>
      <c r="C1" s="83"/>
      <c r="D1" s="83"/>
      <c r="E1" s="83"/>
      <c r="F1" s="11"/>
      <c r="G1" s="12"/>
      <c r="H1" s="12"/>
      <c r="I1" s="12"/>
      <c r="J1" s="13"/>
      <c r="K1" s="13"/>
      <c r="L1" s="13"/>
      <c r="M1" s="13"/>
      <c r="N1" s="13"/>
      <c r="O1" s="13"/>
      <c r="P1" s="13"/>
      <c r="Q1" s="13"/>
    </row>
    <row r="2" spans="2:17" ht="5.25" customHeight="1" x14ac:dyDescent="0.25">
      <c r="B2" s="13"/>
      <c r="C2" s="13"/>
      <c r="D2" s="13"/>
      <c r="E2" s="13"/>
      <c r="F2" s="15"/>
      <c r="G2" s="15"/>
      <c r="H2" s="15"/>
      <c r="I2" s="15"/>
      <c r="J2" s="15"/>
      <c r="K2" s="15"/>
    </row>
    <row r="3" spans="2:17" ht="15" customHeight="1" x14ac:dyDescent="0.25">
      <c r="B3" s="84" t="s">
        <v>68</v>
      </c>
      <c r="C3" s="84"/>
      <c r="D3" s="84"/>
      <c r="E3" s="84"/>
      <c r="F3" s="12"/>
      <c r="G3" s="15"/>
      <c r="H3" s="15"/>
      <c r="I3" s="15"/>
      <c r="J3" s="15"/>
      <c r="K3" s="15"/>
    </row>
    <row r="4" spans="2:17" ht="39" customHeight="1" x14ac:dyDescent="0.25">
      <c r="B4" s="84"/>
      <c r="C4" s="84"/>
      <c r="D4" s="84"/>
      <c r="E4" s="84"/>
      <c r="F4" s="12"/>
      <c r="G4" s="15"/>
      <c r="H4" s="15"/>
      <c r="I4" s="15"/>
      <c r="J4" s="15"/>
      <c r="K4" s="15"/>
    </row>
    <row r="5" spans="2:17" x14ac:dyDescent="0.25">
      <c r="B5" s="16"/>
      <c r="C5" s="16"/>
      <c r="D5" s="16"/>
      <c r="E5" s="16"/>
      <c r="F5" s="13"/>
      <c r="G5" s="15"/>
      <c r="H5" s="15"/>
      <c r="I5" s="15"/>
      <c r="J5" s="15"/>
      <c r="K5" s="15"/>
    </row>
    <row r="6" spans="2:17" ht="41.25" customHeight="1" x14ac:dyDescent="0.25">
      <c r="B6" s="86" t="s">
        <v>24</v>
      </c>
      <c r="C6" s="86"/>
      <c r="D6" s="86"/>
      <c r="E6" s="86"/>
      <c r="F6" s="13"/>
      <c r="G6" s="15"/>
      <c r="H6" s="15"/>
      <c r="I6" s="15"/>
      <c r="J6" s="15"/>
      <c r="K6" s="15"/>
    </row>
    <row r="7" spans="2:17" ht="15.75" customHeight="1" x14ac:dyDescent="0.25">
      <c r="B7" s="41" t="s">
        <v>25</v>
      </c>
      <c r="C7" s="63" t="s">
        <v>28</v>
      </c>
      <c r="D7" s="41"/>
      <c r="E7" s="41"/>
      <c r="F7" s="13"/>
      <c r="G7" s="15"/>
      <c r="H7" s="15"/>
      <c r="I7" s="15"/>
      <c r="J7" s="15"/>
      <c r="K7" s="15"/>
    </row>
    <row r="8" spans="2:17" ht="15.75" customHeight="1" x14ac:dyDescent="0.25">
      <c r="B8" s="33" t="s">
        <v>30</v>
      </c>
      <c r="C8" s="41"/>
      <c r="D8" s="41"/>
      <c r="E8" s="41"/>
      <c r="F8" s="13"/>
      <c r="G8" s="15"/>
      <c r="H8" s="15"/>
      <c r="I8" s="15"/>
      <c r="J8" s="15"/>
      <c r="K8" s="15"/>
    </row>
    <row r="9" spans="2:17" ht="15.75" customHeight="1" x14ac:dyDescent="0.25">
      <c r="B9" s="33" t="s">
        <v>31</v>
      </c>
      <c r="C9" s="41"/>
      <c r="D9" s="41"/>
      <c r="E9" s="41"/>
      <c r="F9" s="13"/>
      <c r="G9" s="15"/>
      <c r="H9" s="15"/>
      <c r="I9" s="15"/>
      <c r="J9" s="15"/>
      <c r="K9" s="15"/>
    </row>
    <row r="10" spans="2:17" ht="15.75" customHeight="1" x14ac:dyDescent="0.25">
      <c r="B10" s="33" t="s">
        <v>32</v>
      </c>
      <c r="C10" s="41"/>
      <c r="D10" s="41"/>
      <c r="E10" s="31"/>
      <c r="F10" s="13"/>
      <c r="G10" s="15"/>
      <c r="H10" s="15"/>
      <c r="I10" s="15"/>
      <c r="J10" s="15"/>
      <c r="K10" s="15"/>
    </row>
    <row r="11" spans="2:17" ht="15.75" customHeight="1" x14ac:dyDescent="0.25">
      <c r="B11" s="33" t="s">
        <v>33</v>
      </c>
      <c r="C11" s="41"/>
      <c r="D11" s="41"/>
      <c r="E11" s="31"/>
      <c r="F11" s="13"/>
      <c r="G11" s="15"/>
      <c r="H11" s="15"/>
      <c r="I11" s="15"/>
      <c r="J11" s="15"/>
      <c r="K11" s="15"/>
    </row>
    <row r="12" spans="2:17" ht="15.75" customHeight="1" x14ac:dyDescent="0.25">
      <c r="B12" s="33"/>
      <c r="C12" s="41"/>
      <c r="D12" s="41"/>
      <c r="E12" s="31"/>
      <c r="F12" s="13"/>
      <c r="G12" s="15"/>
      <c r="H12" s="15"/>
      <c r="I12" s="15"/>
      <c r="J12" s="15"/>
      <c r="K12" s="15"/>
    </row>
    <row r="13" spans="2:17" ht="17.25" customHeight="1" x14ac:dyDescent="0.25">
      <c r="B13" s="49" t="s">
        <v>19</v>
      </c>
      <c r="C13" s="50" t="s">
        <v>8</v>
      </c>
      <c r="D13" s="50" t="s">
        <v>36</v>
      </c>
      <c r="G13" s="17"/>
      <c r="H13" s="18"/>
      <c r="I13" s="19"/>
      <c r="J13" s="19"/>
      <c r="K13" s="15"/>
      <c r="L13" s="15"/>
      <c r="M13" s="15"/>
      <c r="N13" s="15"/>
    </row>
    <row r="14" spans="2:17" x14ac:dyDescent="0.25">
      <c r="B14" s="47" t="s">
        <v>26</v>
      </c>
      <c r="C14" s="64"/>
      <c r="D14" s="1">
        <f>C14*2</f>
        <v>0</v>
      </c>
      <c r="G14" s="17"/>
      <c r="H14" s="19"/>
      <c r="I14" s="19"/>
      <c r="J14" s="19"/>
      <c r="K14" s="15"/>
      <c r="L14" s="15"/>
      <c r="M14" s="15"/>
      <c r="N14" s="15"/>
    </row>
    <row r="15" spans="2:17" ht="15" customHeight="1" x14ac:dyDescent="0.25">
      <c r="B15" s="47" t="s">
        <v>27</v>
      </c>
      <c r="C15" s="1"/>
      <c r="D15" s="1"/>
      <c r="E15" s="89" t="s">
        <v>72</v>
      </c>
      <c r="G15" s="17"/>
      <c r="H15" s="20"/>
      <c r="I15" s="17"/>
      <c r="J15" s="17"/>
      <c r="K15" s="15"/>
      <c r="L15" s="15"/>
      <c r="M15" s="15"/>
      <c r="N15" s="15"/>
    </row>
    <row r="16" spans="2:17" x14ac:dyDescent="0.25">
      <c r="B16" s="34" t="s">
        <v>0</v>
      </c>
      <c r="C16" s="64"/>
      <c r="D16" s="1">
        <f>C16*2</f>
        <v>0</v>
      </c>
      <c r="E16" s="89"/>
      <c r="G16" s="17"/>
      <c r="H16" s="22"/>
      <c r="I16" s="5"/>
      <c r="J16" s="2"/>
      <c r="K16" s="15"/>
      <c r="L16" s="15"/>
      <c r="M16" s="15"/>
      <c r="N16" s="15"/>
    </row>
    <row r="17" spans="2:14" x14ac:dyDescent="0.25">
      <c r="B17" s="34" t="s">
        <v>1</v>
      </c>
      <c r="C17" s="64"/>
      <c r="D17" s="1">
        <f>C17*2</f>
        <v>0</v>
      </c>
      <c r="E17" s="89"/>
      <c r="G17" s="17"/>
      <c r="H17" s="22"/>
      <c r="I17" s="2"/>
      <c r="J17" s="2"/>
      <c r="K17" s="15"/>
      <c r="L17" s="15"/>
      <c r="M17" s="15"/>
      <c r="N17" s="15"/>
    </row>
    <row r="18" spans="2:14" x14ac:dyDescent="0.25">
      <c r="B18" s="34" t="s">
        <v>2</v>
      </c>
      <c r="C18" s="64"/>
      <c r="D18" s="1">
        <f>C18*2</f>
        <v>0</v>
      </c>
      <c r="E18" s="89"/>
      <c r="G18" s="17"/>
      <c r="H18" s="22"/>
      <c r="I18" s="2"/>
      <c r="J18" s="2"/>
      <c r="K18" s="15"/>
      <c r="L18" s="15"/>
      <c r="M18" s="15"/>
      <c r="N18" s="15"/>
    </row>
    <row r="19" spans="2:14" x14ac:dyDescent="0.25">
      <c r="B19" s="34" t="s">
        <v>3</v>
      </c>
      <c r="C19" s="64"/>
      <c r="D19" s="1">
        <f>C19*2</f>
        <v>0</v>
      </c>
      <c r="E19" s="89"/>
      <c r="G19" s="17"/>
      <c r="H19" s="22"/>
      <c r="I19" s="2"/>
      <c r="J19" s="2"/>
      <c r="K19" s="15"/>
      <c r="L19" s="15"/>
      <c r="M19" s="15"/>
      <c r="N19" s="15"/>
    </row>
    <row r="20" spans="2:14" x14ac:dyDescent="0.25">
      <c r="B20" s="34" t="s">
        <v>4</v>
      </c>
      <c r="C20" s="64"/>
      <c r="D20" s="1">
        <f>C20*2</f>
        <v>0</v>
      </c>
      <c r="E20" s="89"/>
      <c r="G20" s="17"/>
      <c r="H20" s="22"/>
      <c r="I20" s="2"/>
      <c r="J20" s="2"/>
      <c r="K20" s="15"/>
      <c r="L20" s="15"/>
      <c r="M20" s="15"/>
      <c r="N20" s="15"/>
    </row>
    <row r="21" spans="2:14" x14ac:dyDescent="0.25">
      <c r="B21" s="34" t="s">
        <v>70</v>
      </c>
      <c r="C21" s="64"/>
      <c r="D21" s="1">
        <f>C21*2.38686131386861</f>
        <v>0</v>
      </c>
      <c r="E21" s="89"/>
      <c r="G21" s="17"/>
      <c r="H21" s="22"/>
      <c r="I21" s="2"/>
      <c r="J21" s="2"/>
      <c r="K21" s="15"/>
      <c r="L21" s="15"/>
      <c r="M21" s="15"/>
      <c r="N21" s="15"/>
    </row>
    <row r="22" spans="2:14" x14ac:dyDescent="0.25">
      <c r="B22" s="34" t="s">
        <v>5</v>
      </c>
      <c r="C22" s="64"/>
      <c r="D22" s="1">
        <f>C22*2</f>
        <v>0</v>
      </c>
      <c r="E22" s="89"/>
      <c r="G22" s="17"/>
      <c r="H22" s="22"/>
      <c r="I22" s="2"/>
      <c r="J22" s="2"/>
      <c r="K22" s="15"/>
      <c r="L22" s="15"/>
      <c r="M22" s="15"/>
      <c r="N22" s="15"/>
    </row>
    <row r="23" spans="2:14" x14ac:dyDescent="0.25">
      <c r="B23" s="34" t="s">
        <v>6</v>
      </c>
      <c r="C23" s="64"/>
      <c r="D23" s="1">
        <f>C23*2</f>
        <v>0</v>
      </c>
      <c r="G23" s="17"/>
      <c r="H23" s="22"/>
      <c r="I23" s="2"/>
      <c r="J23" s="2"/>
      <c r="K23" s="15"/>
      <c r="L23" s="15"/>
      <c r="M23" s="15"/>
      <c r="N23" s="15"/>
    </row>
    <row r="24" spans="2:14" x14ac:dyDescent="0.25">
      <c r="B24" s="34" t="s">
        <v>7</v>
      </c>
      <c r="C24" s="64"/>
      <c r="D24" s="1">
        <f>C24*2</f>
        <v>0</v>
      </c>
      <c r="G24" s="17"/>
      <c r="H24" s="22"/>
      <c r="I24" s="2"/>
      <c r="J24" s="2"/>
      <c r="K24" s="15"/>
      <c r="L24" s="15"/>
      <c r="M24" s="15"/>
      <c r="N24" s="15"/>
    </row>
    <row r="25" spans="2:14" x14ac:dyDescent="0.25">
      <c r="B25" s="47" t="s">
        <v>34</v>
      </c>
      <c r="C25" s="64"/>
      <c r="D25" s="1">
        <f>C25*2</f>
        <v>0</v>
      </c>
      <c r="G25" s="17"/>
      <c r="H25" s="9"/>
      <c r="I25" s="19"/>
      <c r="J25" s="19"/>
      <c r="K25" s="15"/>
      <c r="L25" s="15"/>
      <c r="M25" s="15"/>
      <c r="N25" s="15"/>
    </row>
    <row r="26" spans="2:14" ht="15.75" thickBot="1" x14ac:dyDescent="0.3">
      <c r="B26" s="48" t="s">
        <v>35</v>
      </c>
      <c r="C26" s="65"/>
      <c r="D26" s="35">
        <f>C26*2</f>
        <v>0</v>
      </c>
      <c r="G26" s="17"/>
      <c r="H26" s="19"/>
      <c r="I26" s="19"/>
      <c r="J26" s="19"/>
      <c r="K26" s="15"/>
      <c r="L26" s="15"/>
      <c r="M26" s="15"/>
      <c r="N26" s="15"/>
    </row>
    <row r="27" spans="2:14" s="23" customFormat="1" ht="19.5" thickBot="1" x14ac:dyDescent="0.35">
      <c r="B27" s="40" t="s">
        <v>29</v>
      </c>
      <c r="C27" s="38">
        <f>SUM(C14:C26)</f>
        <v>0</v>
      </c>
      <c r="D27" s="37">
        <f>SUM(D14:D26)</f>
        <v>0</v>
      </c>
      <c r="E27" s="36"/>
      <c r="G27" s="24"/>
      <c r="H27" s="25"/>
      <c r="I27" s="25"/>
      <c r="J27" s="25"/>
      <c r="K27" s="26"/>
      <c r="L27" s="26"/>
      <c r="M27" s="26"/>
      <c r="N27" s="26"/>
    </row>
    <row r="28" spans="2:14" s="23" customFormat="1" ht="30.75" customHeight="1" x14ac:dyDescent="0.3">
      <c r="B28" s="88" t="s">
        <v>71</v>
      </c>
      <c r="C28" s="88"/>
      <c r="D28" s="88"/>
      <c r="E28" s="88"/>
      <c r="G28" s="24"/>
      <c r="H28" s="25"/>
      <c r="I28" s="25"/>
      <c r="J28" s="25"/>
      <c r="K28" s="26"/>
      <c r="L28" s="26"/>
      <c r="M28" s="26"/>
      <c r="N28" s="26"/>
    </row>
    <row r="29" spans="2:14" ht="17.25" customHeight="1" x14ac:dyDescent="0.25">
      <c r="B29" s="41"/>
      <c r="C29" s="41"/>
      <c r="D29" s="9"/>
      <c r="G29" s="17"/>
      <c r="H29" s="19"/>
      <c r="I29" s="19"/>
      <c r="J29" s="19"/>
      <c r="K29" s="15"/>
      <c r="L29" s="15"/>
      <c r="M29" s="15"/>
      <c r="N29" s="15"/>
    </row>
    <row r="30" spans="2:14" ht="53.25" customHeight="1" x14ac:dyDescent="0.25">
      <c r="B30" s="85" t="s">
        <v>20</v>
      </c>
      <c r="C30" s="85"/>
      <c r="D30" s="85"/>
      <c r="E30" s="85"/>
      <c r="G30" s="17"/>
      <c r="H30" s="19"/>
      <c r="I30" s="19"/>
      <c r="J30" s="19"/>
      <c r="K30" s="15"/>
      <c r="L30" s="15"/>
      <c r="M30" s="15"/>
      <c r="N30" s="15"/>
    </row>
    <row r="31" spans="2:14" x14ac:dyDescent="0.25">
      <c r="B31" s="41"/>
      <c r="C31" s="41"/>
      <c r="G31" s="17"/>
      <c r="H31" s="19"/>
      <c r="I31" s="19"/>
      <c r="J31" s="19"/>
      <c r="K31" s="15"/>
      <c r="L31" s="15"/>
      <c r="M31" s="15"/>
      <c r="N31" s="15"/>
    </row>
    <row r="32" spans="2:14" ht="15.75" x14ac:dyDescent="0.25">
      <c r="B32" s="49" t="s">
        <v>21</v>
      </c>
      <c r="C32" s="51" t="s">
        <v>22</v>
      </c>
      <c r="D32" s="27"/>
      <c r="G32" s="17"/>
      <c r="H32" s="19"/>
      <c r="I32" s="19"/>
      <c r="J32" s="19"/>
      <c r="K32" s="15"/>
      <c r="L32" s="15"/>
      <c r="M32" s="15"/>
      <c r="N32" s="15"/>
    </row>
    <row r="33" spans="2:14" x14ac:dyDescent="0.25">
      <c r="B33" s="28" t="s">
        <v>37</v>
      </c>
      <c r="C33" s="3">
        <v>900</v>
      </c>
      <c r="D33" s="4"/>
      <c r="G33" s="17"/>
      <c r="H33" s="19"/>
      <c r="I33" s="19"/>
      <c r="J33" s="19"/>
      <c r="K33" s="15"/>
      <c r="L33" s="15"/>
      <c r="M33" s="15"/>
      <c r="N33" s="15"/>
    </row>
    <row r="34" spans="2:14" x14ac:dyDescent="0.25">
      <c r="B34" s="28" t="s">
        <v>38</v>
      </c>
      <c r="C34" s="3">
        <v>500</v>
      </c>
      <c r="D34" s="4"/>
      <c r="G34" s="17"/>
      <c r="H34" s="19"/>
      <c r="I34" s="19"/>
      <c r="J34" s="19"/>
      <c r="K34" s="15"/>
      <c r="L34" s="15"/>
      <c r="M34" s="15"/>
      <c r="N34" s="15"/>
    </row>
    <row r="35" spans="2:14" x14ac:dyDescent="0.25">
      <c r="B35" s="28" t="s">
        <v>39</v>
      </c>
      <c r="C35" s="3">
        <v>2150</v>
      </c>
      <c r="D35" s="4"/>
      <c r="G35" s="17"/>
      <c r="H35" s="19"/>
      <c r="I35" s="19"/>
      <c r="J35" s="19"/>
      <c r="K35" s="15"/>
      <c r="L35" s="15"/>
      <c r="M35" s="15"/>
      <c r="N35" s="15"/>
    </row>
    <row r="36" spans="2:14" x14ac:dyDescent="0.25">
      <c r="B36" s="28" t="s">
        <v>40</v>
      </c>
      <c r="C36" s="70" t="s">
        <v>45</v>
      </c>
      <c r="D36" s="4"/>
      <c r="G36" s="17"/>
      <c r="H36" s="19"/>
      <c r="I36" s="19"/>
      <c r="J36" s="19"/>
      <c r="K36" s="15"/>
      <c r="L36" s="15"/>
      <c r="M36" s="15"/>
      <c r="N36" s="15"/>
    </row>
    <row r="37" spans="2:14" ht="15.75" thickBot="1" x14ac:dyDescent="0.3">
      <c r="B37" s="28" t="s">
        <v>41</v>
      </c>
      <c r="C37" s="71" t="s">
        <v>45</v>
      </c>
      <c r="D37" s="4"/>
      <c r="G37" s="17"/>
      <c r="H37" s="19"/>
      <c r="I37" s="19"/>
      <c r="J37" s="19"/>
      <c r="K37" s="15"/>
      <c r="L37" s="15"/>
      <c r="M37" s="15"/>
      <c r="N37" s="15"/>
    </row>
    <row r="38" spans="2:14" s="23" customFormat="1" ht="20.25" customHeight="1" thickBot="1" x14ac:dyDescent="0.35">
      <c r="B38" s="40" t="s">
        <v>44</v>
      </c>
      <c r="C38" s="38">
        <f>SUM(C33:C37)</f>
        <v>3550</v>
      </c>
      <c r="D38" s="39"/>
      <c r="G38" s="24"/>
      <c r="H38" s="25"/>
      <c r="I38" s="25"/>
      <c r="J38" s="25"/>
      <c r="K38" s="26"/>
      <c r="L38" s="26"/>
      <c r="M38" s="26"/>
      <c r="N38" s="26"/>
    </row>
    <row r="39" spans="2:14" s="23" customFormat="1" ht="20.25" customHeight="1" x14ac:dyDescent="0.3">
      <c r="B39" s="42"/>
      <c r="C39" s="43"/>
      <c r="D39" s="44"/>
      <c r="G39" s="24"/>
      <c r="H39" s="25"/>
      <c r="I39" s="25"/>
      <c r="J39" s="25"/>
      <c r="K39" s="26"/>
      <c r="L39" s="26"/>
      <c r="M39" s="26"/>
      <c r="N39" s="26"/>
    </row>
    <row r="40" spans="2:14" ht="102" customHeight="1" x14ac:dyDescent="0.25">
      <c r="B40" s="80" t="s">
        <v>42</v>
      </c>
      <c r="C40" s="80"/>
      <c r="D40" s="80"/>
      <c r="E40" s="80"/>
      <c r="F40" s="6"/>
      <c r="G40" s="17"/>
      <c r="H40" s="19"/>
      <c r="I40" s="19"/>
      <c r="J40" s="19"/>
      <c r="K40" s="15"/>
      <c r="L40" s="15"/>
      <c r="M40" s="15"/>
      <c r="N40" s="15"/>
    </row>
    <row r="41" spans="2:14" x14ac:dyDescent="0.25">
      <c r="C41" s="12"/>
      <c r="G41" s="17"/>
      <c r="H41" s="17"/>
      <c r="I41" s="2"/>
      <c r="J41" s="2"/>
      <c r="K41" s="15"/>
      <c r="L41" s="15"/>
      <c r="M41" s="15"/>
      <c r="N41" s="15"/>
    </row>
    <row r="42" spans="2:14" x14ac:dyDescent="0.25">
      <c r="B42" s="50" t="s">
        <v>46</v>
      </c>
      <c r="C42" s="50" t="s">
        <v>8</v>
      </c>
      <c r="D42" s="52" t="s">
        <v>47</v>
      </c>
      <c r="E42" s="50" t="s">
        <v>36</v>
      </c>
      <c r="F42" s="2"/>
      <c r="G42" s="2"/>
      <c r="H42" s="15"/>
      <c r="I42" s="15"/>
      <c r="J42" s="15"/>
      <c r="K42" s="15"/>
    </row>
    <row r="43" spans="2:14" x14ac:dyDescent="0.25">
      <c r="B43" s="45" t="s">
        <v>48</v>
      </c>
      <c r="C43" s="66"/>
      <c r="D43" s="64"/>
      <c r="E43" s="1">
        <f>C43+D43</f>
        <v>0</v>
      </c>
      <c r="F43" s="2"/>
      <c r="G43" s="2"/>
      <c r="H43" s="15"/>
      <c r="I43" s="15"/>
      <c r="J43" s="15"/>
      <c r="K43" s="15"/>
    </row>
    <row r="44" spans="2:14" x14ac:dyDescent="0.25">
      <c r="B44" s="45" t="s">
        <v>9</v>
      </c>
      <c r="C44" s="67"/>
      <c r="D44" s="64"/>
      <c r="E44" s="1">
        <f t="shared" ref="E44:E53" si="0">C44+D44</f>
        <v>0</v>
      </c>
      <c r="F44" s="2"/>
      <c r="G44" s="2"/>
      <c r="H44" s="15"/>
      <c r="I44" s="15"/>
      <c r="J44" s="15"/>
      <c r="K44" s="15"/>
    </row>
    <row r="45" spans="2:14" x14ac:dyDescent="0.25">
      <c r="B45" s="45" t="s">
        <v>50</v>
      </c>
      <c r="C45" s="67"/>
      <c r="D45" s="64"/>
      <c r="E45" s="1">
        <f t="shared" si="0"/>
        <v>0</v>
      </c>
      <c r="F45" s="2"/>
      <c r="G45" s="2"/>
      <c r="H45" s="15"/>
      <c r="I45" s="15"/>
      <c r="J45" s="15"/>
      <c r="K45" s="15"/>
    </row>
    <row r="46" spans="2:14" x14ac:dyDescent="0.25">
      <c r="B46" s="45" t="s">
        <v>51</v>
      </c>
      <c r="C46" s="67"/>
      <c r="D46" s="64"/>
      <c r="E46" s="1">
        <f>C46+D46</f>
        <v>0</v>
      </c>
      <c r="F46" s="2"/>
      <c r="G46" s="2"/>
      <c r="H46" s="15"/>
      <c r="I46" s="15"/>
      <c r="J46" s="15"/>
      <c r="K46" s="15"/>
    </row>
    <row r="47" spans="2:14" x14ac:dyDescent="0.25">
      <c r="B47" s="45" t="s">
        <v>49</v>
      </c>
      <c r="C47" s="67"/>
      <c r="D47" s="64"/>
      <c r="E47" s="1">
        <f t="shared" si="0"/>
        <v>0</v>
      </c>
      <c r="F47" s="2"/>
      <c r="G47" s="2"/>
      <c r="H47" s="15"/>
      <c r="I47" s="15"/>
      <c r="J47" s="15"/>
      <c r="K47" s="15"/>
    </row>
    <row r="48" spans="2:14" x14ac:dyDescent="0.25">
      <c r="B48" s="45" t="s">
        <v>10</v>
      </c>
      <c r="C48" s="67"/>
      <c r="D48" s="64"/>
      <c r="E48" s="1">
        <f>(C48+D48)*0.98927</f>
        <v>0</v>
      </c>
      <c r="F48" s="2"/>
      <c r="G48" s="2"/>
      <c r="H48" s="15"/>
      <c r="I48" s="15"/>
      <c r="J48" s="15"/>
      <c r="K48" s="15"/>
    </row>
    <row r="49" spans="2:11" x14ac:dyDescent="0.25">
      <c r="B49" s="45" t="s">
        <v>11</v>
      </c>
      <c r="C49" s="67"/>
      <c r="D49" s="64"/>
      <c r="E49" s="1">
        <f>(C49+D49)*0.98927</f>
        <v>0</v>
      </c>
      <c r="F49" s="2"/>
      <c r="G49" s="2"/>
      <c r="H49" s="15"/>
      <c r="I49" s="15"/>
      <c r="J49" s="15"/>
      <c r="K49" s="15"/>
    </row>
    <row r="50" spans="2:11" x14ac:dyDescent="0.25">
      <c r="B50" s="45" t="s">
        <v>12</v>
      </c>
      <c r="C50" s="67"/>
      <c r="D50" s="64"/>
      <c r="E50" s="1">
        <f t="shared" si="0"/>
        <v>0</v>
      </c>
      <c r="F50" s="2"/>
      <c r="G50" s="2"/>
      <c r="H50" s="15"/>
      <c r="I50" s="15"/>
      <c r="J50" s="15"/>
      <c r="K50" s="15"/>
    </row>
    <row r="51" spans="2:11" x14ac:dyDescent="0.25">
      <c r="B51" s="45" t="s">
        <v>75</v>
      </c>
      <c r="C51" s="67"/>
      <c r="D51" s="64"/>
      <c r="E51" s="1">
        <f>C51+D51</f>
        <v>0</v>
      </c>
      <c r="F51" s="2"/>
      <c r="G51" s="2"/>
      <c r="H51" s="15"/>
      <c r="I51" s="15"/>
      <c r="J51" s="15"/>
      <c r="K51" s="15"/>
    </row>
    <row r="52" spans="2:11" x14ac:dyDescent="0.25">
      <c r="B52" s="21" t="s">
        <v>76</v>
      </c>
      <c r="C52" s="67"/>
      <c r="D52" s="64"/>
      <c r="E52" s="1">
        <f t="shared" si="0"/>
        <v>0</v>
      </c>
      <c r="F52" s="2"/>
      <c r="G52" s="2"/>
      <c r="H52" s="15"/>
      <c r="I52" s="15"/>
      <c r="J52" s="15"/>
      <c r="K52" s="15"/>
    </row>
    <row r="53" spans="2:11" ht="15.75" thickBot="1" x14ac:dyDescent="0.3">
      <c r="B53" s="77" t="s">
        <v>43</v>
      </c>
      <c r="C53" s="68"/>
      <c r="D53" s="69"/>
      <c r="E53" s="1">
        <f t="shared" si="0"/>
        <v>0</v>
      </c>
      <c r="F53" s="2"/>
      <c r="G53" s="2"/>
      <c r="H53" s="15"/>
      <c r="I53" s="15"/>
      <c r="J53" s="15"/>
      <c r="K53" s="15"/>
    </row>
    <row r="54" spans="2:11" s="23" customFormat="1" ht="19.5" thickBot="1" x14ac:dyDescent="0.35">
      <c r="B54" s="46" t="s">
        <v>13</v>
      </c>
      <c r="C54" s="38">
        <f>SUM(C43:C53)</f>
        <v>0</v>
      </c>
      <c r="D54" s="38">
        <f>SUM(D43:D53)</f>
        <v>0</v>
      </c>
      <c r="E54" s="38">
        <f>SUM(E43:E53)</f>
        <v>0</v>
      </c>
      <c r="F54" s="10"/>
      <c r="G54" s="10"/>
      <c r="H54" s="26"/>
      <c r="I54" s="26"/>
      <c r="J54" s="26"/>
      <c r="K54" s="26"/>
    </row>
    <row r="55" spans="2:11" x14ac:dyDescent="0.25">
      <c r="B55" s="30"/>
      <c r="C55" s="30"/>
      <c r="E55" s="22"/>
      <c r="G55" s="9"/>
    </row>
    <row r="56" spans="2:11" x14ac:dyDescent="0.25">
      <c r="B56" s="30"/>
      <c r="C56" s="30"/>
      <c r="E56" s="22"/>
      <c r="G56" s="9"/>
    </row>
    <row r="57" spans="2:11" x14ac:dyDescent="0.25">
      <c r="B57" s="30"/>
      <c r="C57" s="30"/>
      <c r="D57" s="29"/>
      <c r="E57" s="22"/>
      <c r="F57" s="9"/>
      <c r="G57" s="9"/>
    </row>
    <row r="58" spans="2:11" ht="18.75" x14ac:dyDescent="0.3">
      <c r="B58" s="87" t="s">
        <v>23</v>
      </c>
      <c r="C58" s="87"/>
      <c r="D58" s="87"/>
      <c r="E58" s="87"/>
    </row>
    <row r="59" spans="2:11" ht="39" customHeight="1" x14ac:dyDescent="0.25">
      <c r="B59" s="81" t="s">
        <v>66</v>
      </c>
      <c r="C59" s="81"/>
      <c r="D59" s="81"/>
      <c r="E59" s="81"/>
    </row>
    <row r="60" spans="2:11" x14ac:dyDescent="0.25">
      <c r="B60" s="53" t="s">
        <v>14</v>
      </c>
      <c r="C60" s="50" t="s">
        <v>22</v>
      </c>
      <c r="F60" s="17"/>
    </row>
    <row r="61" spans="2:11" x14ac:dyDescent="0.25">
      <c r="B61" s="28" t="s">
        <v>15</v>
      </c>
      <c r="C61" s="8">
        <f>D27</f>
        <v>0</v>
      </c>
      <c r="D61" s="17"/>
      <c r="F61" s="5"/>
    </row>
    <row r="62" spans="2:11" ht="21.75" thickBot="1" x14ac:dyDescent="0.4">
      <c r="B62" s="55" t="s">
        <v>53</v>
      </c>
      <c r="C62" s="8">
        <f>E54</f>
        <v>0</v>
      </c>
      <c r="D62" s="5"/>
      <c r="F62" s="5"/>
    </row>
    <row r="63" spans="2:11" ht="19.5" thickBot="1" x14ac:dyDescent="0.35">
      <c r="B63" s="59" t="s">
        <v>18</v>
      </c>
      <c r="C63" s="38">
        <f>C61-C62</f>
        <v>0</v>
      </c>
      <c r="D63" s="5"/>
      <c r="F63" s="5"/>
    </row>
    <row r="64" spans="2:11" ht="18.75" x14ac:dyDescent="0.3">
      <c r="B64" s="58"/>
      <c r="C64" s="44"/>
      <c r="D64" s="5"/>
      <c r="F64" s="5"/>
    </row>
    <row r="65" spans="2:6" ht="24.75" customHeight="1" x14ac:dyDescent="0.25">
      <c r="B65" s="82" t="s">
        <v>67</v>
      </c>
      <c r="C65" s="82"/>
      <c r="D65" s="82"/>
      <c r="E65" s="82"/>
      <c r="F65" s="7"/>
    </row>
    <row r="66" spans="2:6" ht="30" x14ac:dyDescent="0.25">
      <c r="B66" s="54" t="s">
        <v>52</v>
      </c>
      <c r="C66" s="50" t="s">
        <v>22</v>
      </c>
    </row>
    <row r="67" spans="2:6" x14ac:dyDescent="0.25">
      <c r="B67" s="28" t="s">
        <v>16</v>
      </c>
      <c r="C67" s="8">
        <f>D27</f>
        <v>0</v>
      </c>
      <c r="D67" s="17"/>
      <c r="E67" s="29"/>
    </row>
    <row r="68" spans="2:6" ht="18.75" x14ac:dyDescent="0.3">
      <c r="B68" s="28" t="s">
        <v>56</v>
      </c>
      <c r="C68" s="8">
        <f>C38</f>
        <v>3550</v>
      </c>
      <c r="D68" s="5"/>
      <c r="E68" s="9"/>
    </row>
    <row r="69" spans="2:6" ht="18.75" x14ac:dyDescent="0.3">
      <c r="B69" s="28" t="s">
        <v>55</v>
      </c>
      <c r="C69" s="8">
        <f>C67+C68</f>
        <v>3550</v>
      </c>
      <c r="D69" s="5"/>
      <c r="E69" s="7"/>
    </row>
    <row r="70" spans="2:6" ht="21.75" thickBot="1" x14ac:dyDescent="0.4">
      <c r="B70" s="55" t="s">
        <v>54</v>
      </c>
      <c r="C70" s="8">
        <f>E54</f>
        <v>0</v>
      </c>
      <c r="D70" s="5"/>
      <c r="E70" s="7"/>
    </row>
    <row r="71" spans="2:6" ht="19.5" thickBot="1" x14ac:dyDescent="0.35">
      <c r="B71" s="56" t="s">
        <v>17</v>
      </c>
      <c r="C71" s="38">
        <f>C69-C70</f>
        <v>3550</v>
      </c>
      <c r="D71" s="5"/>
      <c r="E71" s="7"/>
    </row>
    <row r="72" spans="2:6" x14ac:dyDescent="0.25">
      <c r="B72" s="57"/>
      <c r="C72" s="32"/>
      <c r="D72" s="5"/>
      <c r="E72" s="7"/>
    </row>
    <row r="73" spans="2:6" x14ac:dyDescent="0.25">
      <c r="B73" s="7" t="s">
        <v>57</v>
      </c>
      <c r="C73" s="5"/>
      <c r="D73" s="9"/>
      <c r="E73" s="7"/>
    </row>
    <row r="74" spans="2:6" x14ac:dyDescent="0.25">
      <c r="D74" s="5"/>
    </row>
    <row r="75" spans="2:6" ht="44.25" customHeight="1" x14ac:dyDescent="0.25">
      <c r="B75" s="79" t="s">
        <v>58</v>
      </c>
      <c r="C75" s="79"/>
      <c r="D75" s="79"/>
      <c r="E75" s="79"/>
    </row>
    <row r="76" spans="2:6" x14ac:dyDescent="0.25">
      <c r="E76" s="29"/>
    </row>
    <row r="77" spans="2:6" ht="18.75" customHeight="1" x14ac:dyDescent="0.25">
      <c r="B77" s="78" t="s">
        <v>59</v>
      </c>
      <c r="C77" s="78"/>
      <c r="D77" s="78"/>
      <c r="E77" s="60" t="s">
        <v>60</v>
      </c>
    </row>
    <row r="78" spans="2:6" x14ac:dyDescent="0.25">
      <c r="B78" s="32"/>
      <c r="C78" s="32"/>
      <c r="E78" s="9"/>
    </row>
    <row r="79" spans="2:6" ht="15" customHeight="1" x14ac:dyDescent="0.25">
      <c r="B79" s="78" t="s">
        <v>61</v>
      </c>
      <c r="C79" s="78"/>
      <c r="D79" s="78"/>
      <c r="E79" s="78"/>
    </row>
    <row r="80" spans="2:6" x14ac:dyDescent="0.25">
      <c r="B80" s="61" t="s">
        <v>63</v>
      </c>
      <c r="C80" s="62" t="s">
        <v>62</v>
      </c>
      <c r="D80" s="61"/>
      <c r="E80" s="61"/>
    </row>
    <row r="81" spans="2:5" x14ac:dyDescent="0.25">
      <c r="B81" s="72" t="s">
        <v>77</v>
      </c>
      <c r="C81" s="32"/>
      <c r="E81" s="7"/>
    </row>
    <row r="82" spans="2:5" x14ac:dyDescent="0.25">
      <c r="B82" s="75" t="s">
        <v>73</v>
      </c>
      <c r="C82" s="76" t="s">
        <v>74</v>
      </c>
      <c r="E82" s="7"/>
    </row>
    <row r="83" spans="2:5" x14ac:dyDescent="0.25">
      <c r="B83" s="74">
        <f xml:space="preserve"> (C63*0.04228)+C63</f>
        <v>0</v>
      </c>
      <c r="C83" s="73">
        <f>(C71*0.04228)+C71</f>
        <v>3700.0940000000001</v>
      </c>
      <c r="E83" s="7"/>
    </row>
    <row r="84" spans="2:5" x14ac:dyDescent="0.25">
      <c r="B84" s="72"/>
      <c r="C84" s="32"/>
      <c r="E84" s="7"/>
    </row>
    <row r="85" spans="2:5" x14ac:dyDescent="0.25">
      <c r="B85" s="78" t="s">
        <v>64</v>
      </c>
      <c r="C85" s="78"/>
      <c r="D85" s="78"/>
      <c r="E85" s="78"/>
    </row>
    <row r="86" spans="2:5" x14ac:dyDescent="0.25">
      <c r="B86" s="62" t="s">
        <v>65</v>
      </c>
      <c r="C86" s="5"/>
      <c r="E86" s="7"/>
    </row>
    <row r="87" spans="2:5" x14ac:dyDescent="0.25">
      <c r="B87" s="22"/>
      <c r="C87" s="2"/>
      <c r="E87" s="7"/>
    </row>
    <row r="88" spans="2:5" x14ac:dyDescent="0.25">
      <c r="B88" s="22" t="s">
        <v>78</v>
      </c>
      <c r="C88" s="2"/>
      <c r="E88" s="7"/>
    </row>
    <row r="89" spans="2:5" x14ac:dyDescent="0.25">
      <c r="B89" s="22"/>
      <c r="C89" s="2"/>
    </row>
    <row r="90" spans="2:5" x14ac:dyDescent="0.25">
      <c r="B90" s="22"/>
      <c r="C90" s="2"/>
    </row>
    <row r="91" spans="2:5" x14ac:dyDescent="0.25">
      <c r="B91" s="22"/>
      <c r="C91" s="2"/>
    </row>
    <row r="92" spans="2:5" x14ac:dyDescent="0.25">
      <c r="B92" s="22"/>
      <c r="C92" s="2"/>
    </row>
    <row r="93" spans="2:5" x14ac:dyDescent="0.25">
      <c r="B93" s="22"/>
      <c r="C93" s="2"/>
    </row>
    <row r="94" spans="2:5" x14ac:dyDescent="0.25">
      <c r="B94" s="22"/>
      <c r="C94" s="2"/>
    </row>
    <row r="95" spans="2:5" x14ac:dyDescent="0.25">
      <c r="B95" s="9"/>
      <c r="C95" s="19"/>
    </row>
    <row r="96" spans="2:5" x14ac:dyDescent="0.25">
      <c r="B96" s="19"/>
      <c r="C96" s="19"/>
    </row>
    <row r="97" spans="2:3" x14ac:dyDescent="0.25">
      <c r="B97" s="19"/>
      <c r="C97" s="19"/>
    </row>
    <row r="98" spans="2:3" x14ac:dyDescent="0.25">
      <c r="B98" s="19"/>
      <c r="C98" s="19"/>
    </row>
    <row r="99" spans="2:3" x14ac:dyDescent="0.25">
      <c r="B99" s="19"/>
      <c r="C99" s="19"/>
    </row>
    <row r="100" spans="2:3" x14ac:dyDescent="0.25">
      <c r="B100" s="19"/>
      <c r="C100" s="19"/>
    </row>
    <row r="101" spans="2:3" x14ac:dyDescent="0.25">
      <c r="B101" s="17"/>
      <c r="C101" s="2"/>
    </row>
    <row r="102" spans="2:3" x14ac:dyDescent="0.25">
      <c r="B102" s="17"/>
      <c r="C102" s="2"/>
    </row>
    <row r="103" spans="2:3" x14ac:dyDescent="0.25">
      <c r="B103" s="9"/>
      <c r="C103" s="9"/>
    </row>
    <row r="104" spans="2:3" x14ac:dyDescent="0.25">
      <c r="B104" s="9"/>
      <c r="C104" s="9"/>
    </row>
  </sheetData>
  <sheetProtection algorithmName="SHA-512" hashValue="7vSMKq9b43Vmil903kj8Tr63A7BH3X+h3KEGz3Tup0gghdPVsMiF+VBwPalFcc05rPrZsPcCojVhQWP/9bKCWw==" saltValue="T8zzHa6YtSNszY+tPobdgA==" spinCount="100000" sheet="1" selectLockedCells="1"/>
  <mergeCells count="14">
    <mergeCell ref="B1:E1"/>
    <mergeCell ref="B3:E4"/>
    <mergeCell ref="B30:E30"/>
    <mergeCell ref="B6:E6"/>
    <mergeCell ref="B58:E58"/>
    <mergeCell ref="B28:E28"/>
    <mergeCell ref="E15:E22"/>
    <mergeCell ref="B85:E85"/>
    <mergeCell ref="B75:E75"/>
    <mergeCell ref="B77:D77"/>
    <mergeCell ref="B79:E79"/>
    <mergeCell ref="B40:E40"/>
    <mergeCell ref="B59:E59"/>
    <mergeCell ref="B65:E65"/>
  </mergeCells>
  <hyperlinks>
    <hyperlink ref="C7" r:id="rId1" xr:uid="{00000000-0004-0000-0000-000000000000}"/>
    <hyperlink ref="E77" r:id="rId2" xr:uid="{00000000-0004-0000-0000-000001000000}"/>
    <hyperlink ref="C80" r:id="rId3" xr:uid="{00000000-0004-0000-0000-000002000000}"/>
    <hyperlink ref="B86" r:id="rId4" xr:uid="{00000000-0004-0000-0000-000003000000}"/>
  </hyperlinks>
  <pageMargins left="0.7" right="0.7" top="0.75" bottom="0.75" header="0.3" footer="0.3"/>
  <pageSetup scale="93" orientation="landscape" horizontalDpi="1200" verticalDpi="1200" r:id="rId5"/>
  <ignoredErrors>
    <ignoredError sqref="D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Vincenzo Albanese Jr</cp:lastModifiedBy>
  <cp:lastPrinted>2013-08-09T19:11:06Z</cp:lastPrinted>
  <dcterms:created xsi:type="dcterms:W3CDTF">2013-07-18T12:56:04Z</dcterms:created>
  <dcterms:modified xsi:type="dcterms:W3CDTF">2022-03-24T13:53:47Z</dcterms:modified>
</cp:coreProperties>
</file>