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6520" windowHeight="16360" tabRatio="602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Function'!$A$1:$S$48</definedName>
    <definedName name="_xlnm.Print_Area" localSheetId="1">'Revenue by Object'!$A$1:$L$37</definedName>
    <definedName name="_xlnm.Print_Area" localSheetId="0">'Summary'!$A$1:$D$46</definedName>
  </definedNames>
  <calcPr fullCalcOnLoad="1"/>
</workbook>
</file>

<file path=xl/sharedStrings.xml><?xml version="1.0" encoding="utf-8"?>
<sst xmlns="http://schemas.openxmlformats.org/spreadsheetml/2006/main" count="232" uniqueCount="136">
  <si>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</si>
  <si>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</si>
  <si>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</si>
  <si>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</si>
  <si>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</si>
  <si>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</si>
  <si>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</si>
  <si>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</si>
  <si>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</si>
  <si>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</si>
  <si>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</si>
  <si>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</si>
  <si>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</si>
  <si>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</si>
  <si>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</si>
  <si>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</si>
  <si>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&amp;EXPENSE</t>
  </si>
  <si>
    <t>10</t>
  </si>
  <si>
    <t>20</t>
  </si>
  <si>
    <t>25</t>
  </si>
  <si>
    <t>Maintenance and Operations</t>
  </si>
  <si>
    <t>30</t>
  </si>
  <si>
    <t>35</t>
  </si>
  <si>
    <t>40</t>
  </si>
  <si>
    <t>45</t>
  </si>
  <si>
    <t>Hospitals and Clinics</t>
  </si>
  <si>
    <t>60</t>
  </si>
  <si>
    <t>65</t>
  </si>
  <si>
    <t xml:space="preserve">                                     TOTAL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</si>
  <si>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</si>
  <si>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</si>
  <si>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</si>
  <si>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</si>
  <si>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</si>
  <si>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</si>
  <si>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</si>
  <si>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</si>
  <si>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</si>
  <si>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</si>
  <si>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RF OTHER AGENCY</t>
  </si>
  <si>
    <t>RF Other Agency</t>
  </si>
  <si>
    <t>Intercollegiate Athletics</t>
  </si>
  <si>
    <t>ATHL</t>
  </si>
  <si>
    <t>SBF RESTRICTED</t>
  </si>
  <si>
    <t>SBF UNRESTRICTED</t>
  </si>
  <si>
    <t>SBF AGENCY</t>
  </si>
  <si>
    <t>SBF Restricted</t>
  </si>
  <si>
    <t>SBF Unrestricted</t>
  </si>
  <si>
    <t>SBF Agency</t>
  </si>
  <si>
    <t>STABILIZATION</t>
  </si>
  <si>
    <t>Stabilization</t>
  </si>
  <si>
    <t>2010-2011 OPERATING BUDGET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</si>
  <si>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</si>
  <si>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</si>
  <si>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</si>
  <si>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</si>
  <si>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</si>
  <si>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</si>
  <si>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</si>
  <si>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</si>
  <si>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</si>
  <si>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</si>
  <si>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</si>
  <si>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</si>
  <si>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</si>
  <si>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</si>
  <si>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</si>
  <si>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</si>
  <si>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</si>
  <si>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</si>
  <si>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</si>
  <si>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</si>
  <si>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</si>
  <si>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</si>
  <si>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</si>
  <si>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</si>
  <si>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</si>
  <si>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</si>
  <si>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</si>
  <si>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</si>
  <si>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</si>
  <si>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</si>
  <si>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</si>
  <si>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</si>
  <si>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</si>
  <si>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</si>
  <si>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</si>
  <si>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</si>
  <si>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</si>
  <si>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</si>
  <si>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</si>
  <si>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</si>
  <si>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</si>
  <si>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</si>
  <si>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</si>
  <si>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</si>
  <si>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</si>
  <si>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</si>
  <si>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</si>
  <si>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</si>
  <si>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</si>
  <si>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</si>
  <si>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</si>
  <si>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</si>
  <si>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</si>
  <si>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>WITHOUT:</t>
  </si>
  <si>
    <t>HIFR - IFR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</si>
  <si>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</si>
  <si>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</si>
  <si>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</si>
  <si>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</si>
  <si>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</si>
  <si>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</si>
  <si>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</si>
  <si>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</si>
  <si>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</si>
  <si>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</si>
  <si>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</si>
  <si>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</si>
  <si>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</si>
  <si>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</si>
  <si>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</si>
  <si>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</si>
  <si>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 xml:space="preserve">                  FUNCTION SUMMARY BY OBJECT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</si>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</sst>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dd\-mmm\-yy_)"/>
    <numFmt numFmtId="170" formatCode="mm/dd/yy_)"/>
  </numFmts>
  <fonts count="35">
    <font>
      <sz val="12"/>
      <name val="Arial MT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61"/>
      <name val="Arial M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 vertical="center" textRotation="180"/>
    </xf>
    <xf numFmtId="5" fontId="4" fillId="0" borderId="11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5" fontId="4" fillId="0" borderId="12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5" fontId="4" fillId="0" borderId="17" xfId="0" applyNumberFormat="1" applyFont="1" applyBorder="1" applyAlignment="1" applyProtection="1">
      <alignment/>
      <protection/>
    </xf>
    <xf numFmtId="5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5" fontId="4" fillId="0" borderId="19" xfId="0" applyNumberFormat="1" applyFont="1" applyBorder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5" fontId="4" fillId="0" borderId="20" xfId="0" applyNumberFormat="1" applyFont="1" applyBorder="1" applyAlignment="1" applyProtection="1">
      <alignment horizontal="center"/>
      <protection/>
    </xf>
    <xf numFmtId="5" fontId="4" fillId="0" borderId="20" xfId="0" applyNumberFormat="1" applyFont="1" applyBorder="1" applyAlignment="1" applyProtection="1">
      <alignment/>
      <protection/>
    </xf>
    <xf numFmtId="5" fontId="4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 textRotation="180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9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37" fontId="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5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9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5" fontId="3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37" fontId="3" fillId="0" borderId="12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4" fillId="0" borderId="0" xfId="0" applyFont="1" applyAlignment="1">
      <alignment vertical="top" textRotation="180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vertical="center" textRotation="180"/>
    </xf>
    <xf numFmtId="0" fontId="15" fillId="0" borderId="0" xfId="0" applyFont="1" applyAlignment="1">
      <alignment textRotation="180"/>
    </xf>
    <xf numFmtId="37" fontId="4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5" fontId="4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0</xdr:rowOff>
    </xdr:from>
    <xdr:to>
      <xdr:col>15</xdr:col>
      <xdr:colOff>685800</xdr:colOff>
      <xdr:row>47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9801225"/>
          <a:ext cx="9620250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7"/>
  <sheetViews>
    <sheetView tabSelected="1" defaultGridColor="0" zoomScale="75" zoomScaleNormal="75" zoomScalePageLayoutView="0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57" customWidth="1"/>
    <col min="5" max="5" width="10.4453125" style="1" bestFit="1" customWidth="1"/>
    <col min="6" max="6" width="6.77734375" style="1" customWidth="1"/>
    <col min="7" max="16384" width="9.77734375" style="1" customWidth="1"/>
  </cols>
  <sheetData>
    <row r="1" spans="2:4" ht="18" customHeight="1">
      <c r="B1" s="43"/>
      <c r="D1" s="54"/>
    </row>
    <row r="2" spans="1:5" ht="21" customHeight="1">
      <c r="A2" s="44" t="s">
        <v>52</v>
      </c>
      <c r="B2" s="45"/>
      <c r="C2" s="7"/>
      <c r="D2" s="55"/>
      <c r="E2" s="46"/>
    </row>
    <row r="3" spans="1:4" ht="21" customHeight="1">
      <c r="A3" s="44" t="s">
        <v>51</v>
      </c>
      <c r="B3" s="45"/>
      <c r="C3" s="7"/>
      <c r="D3" s="56"/>
    </row>
    <row r="4" ht="18" customHeight="1">
      <c r="A4" s="43"/>
    </row>
    <row r="5" spans="1:4" ht="18" customHeight="1">
      <c r="A5" s="43"/>
      <c r="D5" s="58"/>
    </row>
    <row r="6" spans="1:2" ht="30" customHeight="1">
      <c r="A6" s="43"/>
      <c r="B6" s="42" t="s">
        <v>53</v>
      </c>
    </row>
    <row r="7" spans="1:2" ht="19.5" customHeight="1">
      <c r="A7" s="43"/>
      <c r="B7" s="42"/>
    </row>
    <row r="8" spans="1:4" ht="24" customHeight="1">
      <c r="A8" s="43"/>
      <c r="B8" s="2" t="s">
        <v>54</v>
      </c>
      <c r="C8" s="2"/>
      <c r="D8" s="53">
        <v>1076830750</v>
      </c>
    </row>
    <row r="9" spans="1:6" ht="24" customHeight="1">
      <c r="A9" s="43"/>
      <c r="B9" s="2" t="s">
        <v>55</v>
      </c>
      <c r="C9" s="2"/>
      <c r="D9" s="50">
        <v>837396995</v>
      </c>
      <c r="E9" s="73"/>
      <c r="F9" s="73"/>
    </row>
    <row r="10" spans="1:4" ht="24" customHeight="1">
      <c r="A10" s="43"/>
      <c r="B10" s="2" t="s">
        <v>56</v>
      </c>
      <c r="C10" s="2"/>
      <c r="D10" s="50">
        <v>33242965</v>
      </c>
    </row>
    <row r="11" spans="1:4" ht="24" customHeight="1" thickBot="1">
      <c r="A11" s="43"/>
      <c r="B11" s="2" t="s">
        <v>57</v>
      </c>
      <c r="C11" s="2"/>
      <c r="D11" s="50">
        <v>63156178</v>
      </c>
    </row>
    <row r="12" spans="1:4" ht="21.75" customHeight="1" thickBot="1">
      <c r="A12" s="43"/>
      <c r="B12" s="2" t="s">
        <v>58</v>
      </c>
      <c r="C12" s="2"/>
      <c r="D12" s="59">
        <f>SUM(D8:D11)</f>
        <v>2010626888</v>
      </c>
    </row>
    <row r="13" spans="1:4" ht="3.75" customHeight="1" thickBot="1">
      <c r="A13" s="43"/>
      <c r="D13" s="60"/>
    </row>
    <row r="14" spans="1:4" ht="19.5" customHeight="1">
      <c r="A14" s="43"/>
      <c r="D14" s="61"/>
    </row>
    <row r="15" ht="19.5" customHeight="1">
      <c r="A15" s="43"/>
    </row>
    <row r="16" spans="1:5" ht="28.5" customHeight="1">
      <c r="A16" s="43"/>
      <c r="B16" s="42" t="s">
        <v>59</v>
      </c>
      <c r="C16" s="4"/>
      <c r="D16" s="62"/>
      <c r="E16" s="4"/>
    </row>
    <row r="17" spans="1:5" ht="19.5" customHeight="1">
      <c r="A17" s="43"/>
      <c r="B17" s="42"/>
      <c r="C17" s="4"/>
      <c r="D17" s="62"/>
      <c r="E17" s="4"/>
    </row>
    <row r="18" spans="1:5" ht="24" customHeight="1">
      <c r="A18" s="48" t="s">
        <v>60</v>
      </c>
      <c r="B18" s="2" t="s">
        <v>61</v>
      </c>
      <c r="C18" s="47"/>
      <c r="D18" s="53">
        <v>320093988</v>
      </c>
      <c r="E18" s="4"/>
    </row>
    <row r="19" spans="1:5" ht="24" customHeight="1">
      <c r="A19" s="48"/>
      <c r="B19" s="2" t="s">
        <v>62</v>
      </c>
      <c r="C19" s="47">
        <f>D18-C20</f>
        <v>167827088</v>
      </c>
      <c r="D19" s="50"/>
      <c r="E19" s="4"/>
    </row>
    <row r="20" spans="1:5" ht="24" customHeight="1">
      <c r="A20" s="48"/>
      <c r="B20" s="2" t="s">
        <v>63</v>
      </c>
      <c r="C20" s="50">
        <v>152266900</v>
      </c>
      <c r="D20" s="50"/>
      <c r="E20" s="4"/>
    </row>
    <row r="21" spans="1:5" ht="24" customHeight="1">
      <c r="A21" s="48" t="s">
        <v>60</v>
      </c>
      <c r="B21" s="2" t="s">
        <v>64</v>
      </c>
      <c r="C21" s="47"/>
      <c r="D21" s="50">
        <v>2607586</v>
      </c>
      <c r="E21" s="4"/>
    </row>
    <row r="22" spans="1:5" ht="24" customHeight="1">
      <c r="A22" s="48" t="s">
        <v>60</v>
      </c>
      <c r="B22" s="2" t="s">
        <v>65</v>
      </c>
      <c r="C22" s="47"/>
      <c r="D22" s="50">
        <v>123101000</v>
      </c>
      <c r="E22" s="4"/>
    </row>
    <row r="23" spans="1:5" ht="24" customHeight="1">
      <c r="A23" s="48" t="s">
        <v>60</v>
      </c>
      <c r="B23" s="2" t="s">
        <v>66</v>
      </c>
      <c r="C23" s="47"/>
      <c r="D23" s="50">
        <v>30000000</v>
      </c>
      <c r="E23" s="4"/>
    </row>
    <row r="24" spans="1:5" ht="24" customHeight="1">
      <c r="A24" s="48" t="s">
        <v>60</v>
      </c>
      <c r="B24" s="2" t="s">
        <v>67</v>
      </c>
      <c r="C24" s="47"/>
      <c r="D24" s="50">
        <v>32628500</v>
      </c>
      <c r="E24" s="4"/>
    </row>
    <row r="25" spans="1:5" ht="24" customHeight="1">
      <c r="A25" s="48" t="s">
        <v>60</v>
      </c>
      <c r="B25" s="2" t="s">
        <v>68</v>
      </c>
      <c r="C25" s="47"/>
      <c r="D25" s="50">
        <v>5000000</v>
      </c>
      <c r="E25" s="4"/>
    </row>
    <row r="26" spans="1:5" ht="24" customHeight="1">
      <c r="A26" s="48"/>
      <c r="B26" s="2" t="s">
        <v>69</v>
      </c>
      <c r="C26" s="47"/>
      <c r="D26" s="50">
        <v>896250000</v>
      </c>
      <c r="E26" s="4"/>
    </row>
    <row r="27" spans="1:5" ht="24" customHeight="1">
      <c r="A27" s="48" t="s">
        <v>60</v>
      </c>
      <c r="B27" s="2" t="s">
        <v>70</v>
      </c>
      <c r="C27" s="47"/>
      <c r="D27" s="50">
        <v>8000000</v>
      </c>
      <c r="E27" s="4"/>
    </row>
    <row r="28" spans="1:5" ht="24" customHeight="1">
      <c r="A28" s="48" t="s">
        <v>60</v>
      </c>
      <c r="B28" s="2" t="s">
        <v>71</v>
      </c>
      <c r="C28" s="47"/>
      <c r="D28" s="50">
        <v>42157000</v>
      </c>
      <c r="E28" s="4"/>
    </row>
    <row r="29" spans="1:5" ht="24" customHeight="1">
      <c r="A29" s="48"/>
      <c r="B29" s="2" t="s">
        <v>43</v>
      </c>
      <c r="C29" s="47"/>
      <c r="D29" s="50">
        <v>57692706</v>
      </c>
      <c r="E29" s="4"/>
    </row>
    <row r="30" spans="1:5" ht="24" customHeight="1">
      <c r="A30" s="48"/>
      <c r="B30" s="2" t="s">
        <v>44</v>
      </c>
      <c r="C30" s="47"/>
      <c r="D30" s="50">
        <v>5199300</v>
      </c>
      <c r="E30" s="4"/>
    </row>
    <row r="31" spans="1:5" ht="24" customHeight="1">
      <c r="A31" s="48"/>
      <c r="B31" s="2" t="s">
        <v>45</v>
      </c>
      <c r="C31" s="47"/>
      <c r="D31" s="50">
        <v>14307848</v>
      </c>
      <c r="E31" s="4"/>
    </row>
    <row r="32" spans="1:5" ht="24" customHeight="1">
      <c r="A32" s="48"/>
      <c r="B32" s="2" t="s">
        <v>49</v>
      </c>
      <c r="C32" s="47"/>
      <c r="D32" s="50">
        <v>8900</v>
      </c>
      <c r="E32" s="4"/>
    </row>
    <row r="33" spans="1:4" ht="24" customHeight="1">
      <c r="A33" s="48"/>
      <c r="B33" s="2" t="s">
        <v>72</v>
      </c>
      <c r="C33" s="2"/>
      <c r="D33" s="50">
        <v>162416179</v>
      </c>
    </row>
    <row r="34" spans="1:4" ht="24" customHeight="1">
      <c r="A34" s="48"/>
      <c r="B34" s="2" t="s">
        <v>73</v>
      </c>
      <c r="C34" s="2"/>
      <c r="D34" s="50">
        <v>43204361</v>
      </c>
    </row>
    <row r="35" spans="1:4" ht="24" customHeight="1">
      <c r="A35" s="48"/>
      <c r="B35" s="2" t="s">
        <v>74</v>
      </c>
      <c r="C35" s="2"/>
      <c r="D35" s="50">
        <v>7408837</v>
      </c>
    </row>
    <row r="36" spans="1:5" ht="24" customHeight="1">
      <c r="A36" s="48"/>
      <c r="B36" s="2" t="s">
        <v>75</v>
      </c>
      <c r="C36" s="2"/>
      <c r="D36" s="50">
        <v>1702431</v>
      </c>
      <c r="E36" s="4"/>
    </row>
    <row r="37" spans="1:5" ht="24" customHeight="1">
      <c r="A37" s="48"/>
      <c r="B37" s="2" t="s">
        <v>39</v>
      </c>
      <c r="C37" s="2"/>
      <c r="D37" s="50">
        <v>1829200</v>
      </c>
      <c r="E37" s="4"/>
    </row>
    <row r="38" spans="1:5" ht="24" customHeight="1">
      <c r="A38" s="48"/>
      <c r="B38" s="2" t="s">
        <v>76</v>
      </c>
      <c r="C38" s="2"/>
      <c r="D38" s="50">
        <v>14022565</v>
      </c>
      <c r="E38" s="4"/>
    </row>
    <row r="39" spans="1:5" ht="24" customHeight="1">
      <c r="A39" s="48"/>
      <c r="B39" s="2" t="s">
        <v>77</v>
      </c>
      <c r="C39" s="47"/>
      <c r="D39" s="50">
        <v>23910169</v>
      </c>
      <c r="E39" s="4"/>
    </row>
    <row r="40" spans="1:5" ht="24" customHeight="1" thickBot="1">
      <c r="A40" s="48"/>
      <c r="B40" s="2" t="s">
        <v>78</v>
      </c>
      <c r="C40" s="47"/>
      <c r="D40" s="63">
        <v>219086318</v>
      </c>
      <c r="E40" s="4"/>
    </row>
    <row r="41" spans="2:5" ht="18.75" customHeight="1" thickBot="1">
      <c r="B41" s="2" t="s">
        <v>58</v>
      </c>
      <c r="C41" s="2"/>
      <c r="D41" s="59">
        <f>SUM(D18:D40)</f>
        <v>2010626888</v>
      </c>
      <c r="E41" s="4"/>
    </row>
    <row r="42" spans="2:5" ht="3.75" customHeight="1" thickBot="1">
      <c r="B42" s="2"/>
      <c r="C42" s="2"/>
      <c r="D42" s="64"/>
      <c r="E42" s="4"/>
    </row>
    <row r="43" ht="16.5" customHeight="1"/>
    <row r="44" spans="1:2" ht="15.75">
      <c r="A44" s="1" t="s">
        <v>60</v>
      </c>
      <c r="B44" s="2" t="s">
        <v>79</v>
      </c>
    </row>
    <row r="45" ht="16.5" customHeight="1"/>
    <row r="46" spans="1:5" ht="15.75">
      <c r="A46" s="67"/>
      <c r="B46" s="45"/>
      <c r="C46" s="49"/>
      <c r="D46" s="65"/>
      <c r="E46" s="4"/>
    </row>
    <row r="47" spans="2:5" ht="15">
      <c r="B47" s="4"/>
      <c r="C47" s="4"/>
      <c r="D47" s="62"/>
      <c r="E47" s="4"/>
    </row>
  </sheetData>
  <sheetProtection/>
  <printOptions horizontalCentered="1"/>
  <pageMargins left="0.25" right="0.25" top="0.5" bottom="0.25" header="0.5" footer="0.5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7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3.77734375" style="1" customWidth="1"/>
    <col min="5" max="5" width="2.77734375" style="1" customWidth="1"/>
    <col min="6" max="6" width="13.105468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7" customHeight="1">
      <c r="B5" s="5" t="s">
        <v>80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81</v>
      </c>
      <c r="E8" s="4"/>
      <c r="F8" s="9" t="s">
        <v>82</v>
      </c>
      <c r="G8" s="4"/>
      <c r="H8" s="9" t="s">
        <v>83</v>
      </c>
      <c r="I8" s="4"/>
      <c r="J8" s="4"/>
      <c r="K8" s="4"/>
      <c r="L8" s="4"/>
    </row>
    <row r="9" spans="2:12" ht="18" customHeight="1" thickBot="1">
      <c r="B9" s="4"/>
      <c r="C9" s="4"/>
      <c r="D9" s="10" t="s">
        <v>84</v>
      </c>
      <c r="E9" s="4"/>
      <c r="F9" s="10" t="s">
        <v>85</v>
      </c>
      <c r="G9" s="4"/>
      <c r="H9" s="10" t="s">
        <v>86</v>
      </c>
      <c r="I9" s="4"/>
      <c r="J9" s="10" t="s">
        <v>56</v>
      </c>
      <c r="K9" s="4"/>
      <c r="L9" s="10" t="s">
        <v>57</v>
      </c>
    </row>
    <row r="10" spans="2:12" ht="18" customHeight="1">
      <c r="B10" s="18" t="s">
        <v>60</v>
      </c>
      <c r="C10" s="4" t="s">
        <v>87</v>
      </c>
      <c r="D10" s="11">
        <v>320093988</v>
      </c>
      <c r="E10" s="11"/>
      <c r="F10" s="11">
        <v>264695636</v>
      </c>
      <c r="G10" s="11"/>
      <c r="H10" s="11">
        <v>10740484</v>
      </c>
      <c r="I10" s="11"/>
      <c r="J10" s="11">
        <v>2262691</v>
      </c>
      <c r="K10" s="11"/>
      <c r="L10" s="52">
        <v>42395177</v>
      </c>
    </row>
    <row r="11" spans="2:12" ht="18" customHeight="1">
      <c r="B11" s="18" t="s">
        <v>60</v>
      </c>
      <c r="C11" s="4" t="s">
        <v>88</v>
      </c>
      <c r="D11" s="12">
        <v>2607586</v>
      </c>
      <c r="E11" s="12"/>
      <c r="F11" s="12">
        <v>539654</v>
      </c>
      <c r="G11" s="12"/>
      <c r="H11" s="12">
        <v>2067932</v>
      </c>
      <c r="I11" s="12"/>
      <c r="J11" s="12">
        <v>0</v>
      </c>
      <c r="K11" s="12"/>
      <c r="L11" s="12">
        <v>0</v>
      </c>
    </row>
    <row r="12" spans="2:12" ht="18" customHeight="1">
      <c r="B12" s="18" t="s">
        <v>60</v>
      </c>
      <c r="C12" s="4" t="s">
        <v>89</v>
      </c>
      <c r="D12" s="12">
        <v>123101000</v>
      </c>
      <c r="E12" s="12"/>
      <c r="F12" s="12">
        <v>47741734</v>
      </c>
      <c r="G12" s="12"/>
      <c r="H12" s="12">
        <v>64956478</v>
      </c>
      <c r="I12" s="12"/>
      <c r="J12" s="12">
        <v>10402788</v>
      </c>
      <c r="K12" s="12"/>
      <c r="L12" s="51">
        <v>0</v>
      </c>
    </row>
    <row r="13" spans="2:12" ht="18" customHeight="1">
      <c r="B13" s="18" t="s">
        <v>60</v>
      </c>
      <c r="C13" s="4" t="s">
        <v>90</v>
      </c>
      <c r="D13" s="12">
        <v>30000000</v>
      </c>
      <c r="E13" s="12"/>
      <c r="F13" s="12">
        <v>10828286</v>
      </c>
      <c r="G13" s="12"/>
      <c r="H13" s="12">
        <v>19031514</v>
      </c>
      <c r="I13" s="12"/>
      <c r="J13" s="12">
        <v>140200</v>
      </c>
      <c r="K13" s="12"/>
      <c r="L13" s="12">
        <v>0</v>
      </c>
    </row>
    <row r="14" spans="2:12" ht="18" customHeight="1">
      <c r="B14" s="18" t="s">
        <v>60</v>
      </c>
      <c r="C14" s="4" t="s">
        <v>91</v>
      </c>
      <c r="D14" s="12">
        <v>32628500</v>
      </c>
      <c r="E14" s="12"/>
      <c r="F14" s="12">
        <v>14339643</v>
      </c>
      <c r="G14" s="12"/>
      <c r="H14" s="12">
        <v>11626511</v>
      </c>
      <c r="I14" s="12"/>
      <c r="J14" s="12">
        <v>201094</v>
      </c>
      <c r="K14" s="12"/>
      <c r="L14" s="51">
        <v>6461252</v>
      </c>
    </row>
    <row r="15" spans="2:12" ht="18" customHeight="1">
      <c r="B15" s="18" t="s">
        <v>60</v>
      </c>
      <c r="C15" s="4" t="s">
        <v>92</v>
      </c>
      <c r="D15" s="12">
        <v>5000000</v>
      </c>
      <c r="E15" s="12"/>
      <c r="F15" s="12">
        <v>455000</v>
      </c>
      <c r="G15" s="12"/>
      <c r="H15" s="12">
        <v>4544500</v>
      </c>
      <c r="I15" s="12"/>
      <c r="J15" s="12">
        <v>500</v>
      </c>
      <c r="K15" s="12"/>
      <c r="L15" s="12">
        <v>0</v>
      </c>
    </row>
    <row r="16" spans="1:12" ht="18" customHeight="1">
      <c r="A16" s="13"/>
      <c r="B16" s="18"/>
      <c r="C16" s="4" t="s">
        <v>93</v>
      </c>
      <c r="D16" s="12">
        <v>896250000</v>
      </c>
      <c r="E16" s="12"/>
      <c r="F16" s="12">
        <v>414348781</v>
      </c>
      <c r="G16" s="12"/>
      <c r="H16" s="12">
        <v>463440670</v>
      </c>
      <c r="I16" s="12"/>
      <c r="J16" s="12">
        <v>5347800</v>
      </c>
      <c r="K16" s="12"/>
      <c r="L16" s="51">
        <v>13112749</v>
      </c>
    </row>
    <row r="17" spans="2:12" ht="18" customHeight="1">
      <c r="B17" s="18" t="s">
        <v>60</v>
      </c>
      <c r="C17" s="4" t="s">
        <v>94</v>
      </c>
      <c r="D17" s="12">
        <v>8000000</v>
      </c>
      <c r="E17" s="12"/>
      <c r="F17" s="12">
        <v>1750573</v>
      </c>
      <c r="G17" s="12"/>
      <c r="H17" s="12">
        <v>3086952</v>
      </c>
      <c r="I17" s="12"/>
      <c r="J17" s="12">
        <v>3162475</v>
      </c>
      <c r="K17" s="12"/>
      <c r="L17" s="12">
        <v>0</v>
      </c>
    </row>
    <row r="18" spans="1:12" ht="18" customHeight="1">
      <c r="A18" s="68"/>
      <c r="B18" s="18" t="s">
        <v>60</v>
      </c>
      <c r="C18" s="4" t="s">
        <v>95</v>
      </c>
      <c r="D18" s="12">
        <v>42157000</v>
      </c>
      <c r="E18" s="12"/>
      <c r="F18" s="12">
        <v>26249804</v>
      </c>
      <c r="G18" s="12"/>
      <c r="H18" s="12">
        <v>14720196</v>
      </c>
      <c r="I18" s="12"/>
      <c r="J18" s="12">
        <v>0</v>
      </c>
      <c r="K18" s="12"/>
      <c r="L18" s="51">
        <v>1187000</v>
      </c>
    </row>
    <row r="19" spans="1:12" ht="18" customHeight="1">
      <c r="A19" s="68"/>
      <c r="B19" s="18"/>
      <c r="C19" s="4" t="s">
        <v>46</v>
      </c>
      <c r="D19" s="12">
        <v>57692706</v>
      </c>
      <c r="E19" s="12"/>
      <c r="F19" s="12">
        <v>5081717</v>
      </c>
      <c r="G19" s="12"/>
      <c r="H19" s="12">
        <v>51168030</v>
      </c>
      <c r="I19" s="12"/>
      <c r="J19" s="12">
        <v>1442959</v>
      </c>
      <c r="K19" s="12"/>
      <c r="L19" s="12">
        <v>0</v>
      </c>
    </row>
    <row r="20" spans="1:12" ht="18" customHeight="1">
      <c r="A20" s="68"/>
      <c r="B20" s="18"/>
      <c r="C20" s="4" t="s">
        <v>47</v>
      </c>
      <c r="D20" s="12">
        <v>5199300</v>
      </c>
      <c r="E20" s="12"/>
      <c r="F20" s="12">
        <v>3574772</v>
      </c>
      <c r="G20" s="12"/>
      <c r="H20" s="12">
        <v>1621067</v>
      </c>
      <c r="I20" s="12"/>
      <c r="J20" s="12">
        <v>3461</v>
      </c>
      <c r="K20" s="12"/>
      <c r="L20" s="12">
        <v>0</v>
      </c>
    </row>
    <row r="21" spans="2:12" ht="18" customHeight="1">
      <c r="B21" s="18"/>
      <c r="C21" s="4" t="s">
        <v>48</v>
      </c>
      <c r="D21" s="12">
        <v>14307848</v>
      </c>
      <c r="E21" s="12"/>
      <c r="F21" s="12">
        <v>7421100</v>
      </c>
      <c r="G21" s="12"/>
      <c r="H21" s="12">
        <v>6724188</v>
      </c>
      <c r="I21" s="12"/>
      <c r="J21" s="12">
        <v>162560</v>
      </c>
      <c r="K21" s="12"/>
      <c r="L21" s="12">
        <v>0</v>
      </c>
    </row>
    <row r="22" spans="2:12" ht="18" customHeight="1">
      <c r="B22" s="18"/>
      <c r="C22" s="4" t="s">
        <v>50</v>
      </c>
      <c r="D22" s="12">
        <v>8900</v>
      </c>
      <c r="E22" s="12"/>
      <c r="F22" s="12">
        <v>0</v>
      </c>
      <c r="G22" s="12"/>
      <c r="H22" s="12">
        <v>8900</v>
      </c>
      <c r="I22" s="12"/>
      <c r="J22" s="12">
        <v>0</v>
      </c>
      <c r="K22" s="12"/>
      <c r="L22" s="12">
        <v>0</v>
      </c>
    </row>
    <row r="23" spans="2:12" ht="18" customHeight="1">
      <c r="B23" s="4"/>
      <c r="C23" s="4" t="s">
        <v>96</v>
      </c>
      <c r="D23" s="12">
        <v>162416179</v>
      </c>
      <c r="E23" s="12"/>
      <c r="F23" s="12">
        <v>78440914</v>
      </c>
      <c r="G23" s="12"/>
      <c r="H23" s="12">
        <v>78218634</v>
      </c>
      <c r="I23" s="12"/>
      <c r="J23" s="12">
        <v>5756631</v>
      </c>
      <c r="K23" s="12"/>
      <c r="L23" s="12">
        <v>0</v>
      </c>
    </row>
    <row r="24" spans="2:12" ht="18" customHeight="1">
      <c r="B24" s="4"/>
      <c r="C24" s="4" t="s">
        <v>97</v>
      </c>
      <c r="D24" s="12">
        <v>43204361</v>
      </c>
      <c r="E24" s="12"/>
      <c r="F24" s="12">
        <v>16747120</v>
      </c>
      <c r="G24" s="12"/>
      <c r="H24" s="12">
        <v>24516784</v>
      </c>
      <c r="I24" s="12"/>
      <c r="J24" s="12">
        <v>1940457</v>
      </c>
      <c r="K24" s="12"/>
      <c r="L24" s="12">
        <v>0</v>
      </c>
    </row>
    <row r="25" spans="2:12" ht="18" customHeight="1">
      <c r="B25" s="4"/>
      <c r="C25" s="4" t="s">
        <v>98</v>
      </c>
      <c r="D25" s="12">
        <v>7408837</v>
      </c>
      <c r="E25" s="12"/>
      <c r="F25" s="12">
        <v>2534322</v>
      </c>
      <c r="G25" s="12"/>
      <c r="H25" s="12">
        <v>4204074</v>
      </c>
      <c r="I25" s="12"/>
      <c r="J25" s="12">
        <v>670441</v>
      </c>
      <c r="K25" s="12"/>
      <c r="L25" s="12">
        <v>0</v>
      </c>
    </row>
    <row r="26" spans="2:12" ht="18" customHeight="1">
      <c r="B26" s="4"/>
      <c r="C26" s="4" t="s">
        <v>99</v>
      </c>
      <c r="D26" s="12">
        <v>1702431</v>
      </c>
      <c r="E26" s="12"/>
      <c r="F26" s="12">
        <v>2041951</v>
      </c>
      <c r="G26" s="12"/>
      <c r="H26" s="12">
        <v>-394757</v>
      </c>
      <c r="I26" s="12"/>
      <c r="J26" s="12">
        <v>55237</v>
      </c>
      <c r="K26" s="12"/>
      <c r="L26" s="12">
        <v>0</v>
      </c>
    </row>
    <row r="27" spans="2:12" ht="18" customHeight="1">
      <c r="B27" s="4"/>
      <c r="C27" s="4" t="s">
        <v>40</v>
      </c>
      <c r="D27" s="12">
        <v>1829200</v>
      </c>
      <c r="E27" s="12"/>
      <c r="F27" s="12">
        <v>746072</v>
      </c>
      <c r="G27" s="12"/>
      <c r="H27" s="12">
        <v>1063312</v>
      </c>
      <c r="I27" s="12"/>
      <c r="J27" s="12">
        <v>19816</v>
      </c>
      <c r="K27" s="12"/>
      <c r="L27" s="12">
        <v>0</v>
      </c>
    </row>
    <row r="28" spans="2:12" ht="18" customHeight="1">
      <c r="B28" s="4"/>
      <c r="C28" s="4" t="s">
        <v>100</v>
      </c>
      <c r="D28" s="12">
        <v>14022565</v>
      </c>
      <c r="E28" s="12"/>
      <c r="F28" s="12">
        <v>13681910</v>
      </c>
      <c r="G28" s="12"/>
      <c r="H28" s="12">
        <v>340655</v>
      </c>
      <c r="I28" s="12"/>
      <c r="J28" s="12">
        <v>0</v>
      </c>
      <c r="K28" s="12"/>
      <c r="L28" s="12">
        <v>0</v>
      </c>
    </row>
    <row r="29" spans="2:12" ht="18" customHeight="1">
      <c r="B29" s="4"/>
      <c r="C29" s="4" t="s">
        <v>101</v>
      </c>
      <c r="D29" s="12">
        <v>23910169</v>
      </c>
      <c r="E29" s="12"/>
      <c r="F29" s="12">
        <v>13908399</v>
      </c>
      <c r="G29" s="12"/>
      <c r="H29" s="12">
        <v>10001770</v>
      </c>
      <c r="I29" s="12"/>
      <c r="J29" s="12">
        <v>0</v>
      </c>
      <c r="K29" s="12"/>
      <c r="L29" s="12">
        <v>0</v>
      </c>
    </row>
    <row r="30" spans="2:12" ht="18" customHeight="1" thickBot="1">
      <c r="B30" s="4"/>
      <c r="C30" s="4" t="s">
        <v>102</v>
      </c>
      <c r="D30" s="12">
        <v>219086318</v>
      </c>
      <c r="E30" s="12"/>
      <c r="F30" s="12">
        <v>151703362</v>
      </c>
      <c r="G30" s="12"/>
      <c r="H30" s="12">
        <v>65709101</v>
      </c>
      <c r="I30" s="12"/>
      <c r="J30" s="12">
        <v>1673855</v>
      </c>
      <c r="K30" s="12"/>
      <c r="L30" s="12">
        <v>0</v>
      </c>
    </row>
    <row r="31" spans="2:12" ht="18.75" customHeight="1" thickBot="1">
      <c r="B31" s="4"/>
      <c r="C31" s="4" t="s">
        <v>103</v>
      </c>
      <c r="D31" s="14">
        <f>SUM(D10:D30)</f>
        <v>2010626888</v>
      </c>
      <c r="E31" s="11"/>
      <c r="F31" s="14">
        <f>SUM(F10:F30)</f>
        <v>1076830750</v>
      </c>
      <c r="G31" s="11"/>
      <c r="H31" s="14">
        <v>837396995</v>
      </c>
      <c r="I31" s="11"/>
      <c r="J31" s="14">
        <f>SUM(J10:J30)</f>
        <v>33242965</v>
      </c>
      <c r="K31" s="11"/>
      <c r="L31" s="14">
        <f>SUM(L10:L30)</f>
        <v>63156178</v>
      </c>
    </row>
    <row r="32" spans="3:12" ht="3.75" customHeight="1" thickBot="1">
      <c r="C32" s="4"/>
      <c r="D32" s="15"/>
      <c r="E32" s="12"/>
      <c r="F32" s="15"/>
      <c r="G32" s="12"/>
      <c r="H32" s="15"/>
      <c r="I32" s="12"/>
      <c r="J32" s="15"/>
      <c r="K32" s="12"/>
      <c r="L32" s="15"/>
    </row>
    <row r="33" spans="4:12" ht="3.75" customHeight="1">
      <c r="D33" s="19"/>
      <c r="E33" s="19"/>
      <c r="F33" s="19"/>
      <c r="G33" s="19"/>
      <c r="H33" s="19"/>
      <c r="I33" s="19"/>
      <c r="J33" s="19"/>
      <c r="K33" s="19"/>
      <c r="L33" s="19"/>
    </row>
    <row r="34" spans="4:12" ht="3.75" customHeight="1">
      <c r="D34" s="19"/>
      <c r="E34" s="19"/>
      <c r="F34" s="19"/>
      <c r="G34" s="19"/>
      <c r="H34" s="19"/>
      <c r="I34" s="19"/>
      <c r="J34" s="19"/>
      <c r="K34" s="19"/>
      <c r="L34" s="19"/>
    </row>
    <row r="35" spans="4:12" ht="3.75" customHeight="1">
      <c r="D35" s="19"/>
      <c r="E35" s="19"/>
      <c r="F35" s="19"/>
      <c r="G35" s="19"/>
      <c r="H35" s="19"/>
      <c r="I35" s="19"/>
      <c r="J35" s="19"/>
      <c r="K35" s="19"/>
      <c r="L35" s="19"/>
    </row>
    <row r="36" spans="4:12" ht="18" customHeight="1">
      <c r="D36" s="4"/>
      <c r="E36" s="4"/>
      <c r="F36" s="4"/>
      <c r="G36" s="4"/>
      <c r="H36" s="4"/>
      <c r="I36" s="4"/>
      <c r="J36" s="4"/>
      <c r="K36" s="4"/>
      <c r="L36" s="4"/>
    </row>
    <row r="37" spans="2:12" ht="18" customHeight="1">
      <c r="B37" s="4"/>
      <c r="C37" s="4" t="s">
        <v>104</v>
      </c>
      <c r="E37" s="4"/>
      <c r="F37" s="4"/>
      <c r="G37" s="4"/>
      <c r="H37" s="4"/>
      <c r="I37" s="4"/>
      <c r="J37" s="4"/>
      <c r="K37" s="4"/>
      <c r="L37" s="4"/>
    </row>
  </sheetData>
  <sheetProtection/>
  <printOptions/>
  <pageMargins left="0.51" right="0.59" top="0.3" bottom="0.6" header="0.5" footer="0.5"/>
  <pageSetup fitToHeight="1" fitToWidth="1" horizontalDpi="600" verticalDpi="600" orientation="landscape" scale="88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9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3.4453125" style="1" customWidth="1"/>
    <col min="5" max="5" width="2.77734375" style="1" customWidth="1"/>
    <col min="6" max="6" width="13.445312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4" customHeight="1">
      <c r="B5" s="4"/>
      <c r="C5" s="5" t="s">
        <v>107</v>
      </c>
      <c r="D5" s="5"/>
      <c r="E5" s="6"/>
      <c r="F5" s="7"/>
      <c r="G5" s="6"/>
      <c r="H5" s="6"/>
      <c r="I5" s="6"/>
      <c r="J5" s="6"/>
      <c r="K5" s="6" t="s">
        <v>108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81</v>
      </c>
      <c r="E8" s="4"/>
      <c r="F8" s="9" t="s">
        <v>82</v>
      </c>
      <c r="G8" s="4"/>
      <c r="H8" s="9" t="s">
        <v>83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84</v>
      </c>
      <c r="E9" s="4"/>
      <c r="F9" s="10" t="s">
        <v>85</v>
      </c>
      <c r="G9" s="4"/>
      <c r="H9" s="10" t="s">
        <v>86</v>
      </c>
      <c r="I9" s="4"/>
      <c r="J9" s="10" t="s">
        <v>56</v>
      </c>
      <c r="K9" s="4"/>
      <c r="L9" s="10" t="s">
        <v>57</v>
      </c>
    </row>
    <row r="10" spans="2:12" ht="24" customHeight="1">
      <c r="B10" s="4"/>
      <c r="C10" s="4" t="s">
        <v>109</v>
      </c>
      <c r="D10" s="11">
        <v>513057661</v>
      </c>
      <c r="E10" s="11"/>
      <c r="F10" s="11">
        <v>368080595</v>
      </c>
      <c r="G10" s="11"/>
      <c r="H10" s="11">
        <v>137346699</v>
      </c>
      <c r="I10" s="11"/>
      <c r="J10" s="11">
        <v>7630367</v>
      </c>
      <c r="K10" s="11"/>
      <c r="L10" s="11">
        <v>0</v>
      </c>
    </row>
    <row r="11" spans="2:12" ht="24" customHeight="1">
      <c r="B11" s="4"/>
      <c r="C11" s="4" t="s">
        <v>110</v>
      </c>
      <c r="D11" s="12">
        <v>28444051</v>
      </c>
      <c r="E11" s="12"/>
      <c r="F11" s="12">
        <v>21117170</v>
      </c>
      <c r="G11" s="12"/>
      <c r="H11" s="12">
        <v>6238539</v>
      </c>
      <c r="I11" s="12"/>
      <c r="J11" s="12">
        <v>1088342</v>
      </c>
      <c r="K11" s="12"/>
      <c r="L11" s="12">
        <v>0</v>
      </c>
    </row>
    <row r="12" spans="2:12" ht="24" customHeight="1">
      <c r="B12" s="4"/>
      <c r="C12" s="4" t="s">
        <v>111</v>
      </c>
      <c r="D12" s="12">
        <v>126438778</v>
      </c>
      <c r="E12" s="12"/>
      <c r="F12" s="12">
        <v>79470163</v>
      </c>
      <c r="G12" s="12"/>
      <c r="H12" s="12">
        <v>40083914</v>
      </c>
      <c r="I12" s="12"/>
      <c r="J12" s="12">
        <v>6884701</v>
      </c>
      <c r="K12" s="12"/>
      <c r="L12" s="12">
        <v>0</v>
      </c>
    </row>
    <row r="13" spans="2:12" ht="24" customHeight="1">
      <c r="B13" s="4"/>
      <c r="C13" s="4" t="s">
        <v>112</v>
      </c>
      <c r="D13" s="12">
        <v>30374828</v>
      </c>
      <c r="E13" s="12"/>
      <c r="F13" s="12">
        <v>15027224</v>
      </c>
      <c r="G13" s="12"/>
      <c r="H13" s="12">
        <v>15252135</v>
      </c>
      <c r="I13" s="12"/>
      <c r="J13" s="12">
        <v>95469</v>
      </c>
      <c r="K13" s="12"/>
      <c r="L13" s="51">
        <v>0</v>
      </c>
    </row>
    <row r="14" spans="2:12" ht="24" customHeight="1">
      <c r="B14" s="4"/>
      <c r="C14" s="4" t="s">
        <v>113</v>
      </c>
      <c r="D14" s="12">
        <v>14854918</v>
      </c>
      <c r="E14" s="12"/>
      <c r="F14" s="12">
        <v>6624110</v>
      </c>
      <c r="G14" s="12"/>
      <c r="H14" s="12">
        <v>8186121</v>
      </c>
      <c r="I14" s="12"/>
      <c r="J14" s="12">
        <v>44687</v>
      </c>
      <c r="K14" s="12"/>
      <c r="L14" s="12">
        <v>0</v>
      </c>
    </row>
    <row r="15" spans="1:12" ht="24" customHeight="1">
      <c r="A15" s="69"/>
      <c r="B15" s="4"/>
      <c r="C15" s="4" t="s">
        <v>114</v>
      </c>
      <c r="D15" s="12">
        <v>39264308</v>
      </c>
      <c r="E15" s="12"/>
      <c r="F15" s="12">
        <v>23135327</v>
      </c>
      <c r="G15" s="12"/>
      <c r="H15" s="12">
        <v>14446717</v>
      </c>
      <c r="I15" s="12"/>
      <c r="J15" s="12">
        <v>1682264</v>
      </c>
      <c r="K15" s="12"/>
      <c r="L15" s="12">
        <v>0</v>
      </c>
    </row>
    <row r="16" spans="1:12" ht="24" customHeight="1">
      <c r="A16" s="13"/>
      <c r="B16" s="4"/>
      <c r="C16" s="4" t="s">
        <v>115</v>
      </c>
      <c r="D16" s="12">
        <v>117811067</v>
      </c>
      <c r="E16" s="12"/>
      <c r="F16" s="12">
        <v>27269682</v>
      </c>
      <c r="G16" s="12"/>
      <c r="H16" s="12">
        <v>44399310</v>
      </c>
      <c r="I16" s="12"/>
      <c r="J16" s="12">
        <v>3746898</v>
      </c>
      <c r="K16" s="12"/>
      <c r="L16" s="51">
        <v>42395177</v>
      </c>
    </row>
    <row r="17" spans="2:12" ht="24" customHeight="1">
      <c r="B17" s="4"/>
      <c r="C17" s="4" t="s">
        <v>116</v>
      </c>
      <c r="D17" s="12">
        <v>59014429</v>
      </c>
      <c r="E17" s="12"/>
      <c r="F17" s="12">
        <v>39779218</v>
      </c>
      <c r="G17" s="12"/>
      <c r="H17" s="12">
        <v>17827518</v>
      </c>
      <c r="I17" s="12"/>
      <c r="J17" s="12">
        <v>1407693</v>
      </c>
      <c r="K17" s="12"/>
      <c r="L17" s="12">
        <v>0</v>
      </c>
    </row>
    <row r="18" spans="2:12" ht="24" customHeight="1">
      <c r="B18" s="4"/>
      <c r="C18" s="4" t="s">
        <v>117</v>
      </c>
      <c r="D18" s="12">
        <v>50455372</v>
      </c>
      <c r="E18" s="12"/>
      <c r="F18" s="12">
        <v>37023715</v>
      </c>
      <c r="G18" s="12"/>
      <c r="H18" s="12">
        <v>12217769</v>
      </c>
      <c r="I18" s="12"/>
      <c r="J18" s="12">
        <v>1213888</v>
      </c>
      <c r="K18" s="12"/>
      <c r="L18" s="12">
        <v>0</v>
      </c>
    </row>
    <row r="19" spans="2:12" ht="24" customHeight="1">
      <c r="B19" s="4"/>
      <c r="C19" s="4" t="s">
        <v>118</v>
      </c>
      <c r="D19" s="12">
        <v>44891284</v>
      </c>
      <c r="E19" s="12"/>
      <c r="F19" s="12">
        <v>21810351</v>
      </c>
      <c r="G19" s="12"/>
      <c r="H19" s="12">
        <v>16365981</v>
      </c>
      <c r="I19" s="12"/>
      <c r="J19" s="12">
        <v>253700</v>
      </c>
      <c r="K19" s="12"/>
      <c r="L19" s="51">
        <v>6461252</v>
      </c>
    </row>
    <row r="20" spans="2:12" ht="24" customHeight="1">
      <c r="B20" s="4"/>
      <c r="C20" s="4" t="s">
        <v>41</v>
      </c>
      <c r="D20" s="12">
        <v>18344278</v>
      </c>
      <c r="E20" s="12"/>
      <c r="F20" s="12">
        <v>6077594</v>
      </c>
      <c r="G20" s="12"/>
      <c r="H20" s="12">
        <v>11761798</v>
      </c>
      <c r="I20" s="12"/>
      <c r="J20" s="12">
        <v>504886</v>
      </c>
      <c r="K20" s="12"/>
      <c r="L20" s="12">
        <v>0</v>
      </c>
    </row>
    <row r="21" spans="2:12" ht="24" customHeight="1">
      <c r="B21" s="4"/>
      <c r="C21" s="4" t="s">
        <v>119</v>
      </c>
      <c r="D21" s="12">
        <v>886491351</v>
      </c>
      <c r="E21" s="12"/>
      <c r="F21" s="12">
        <v>398890567</v>
      </c>
      <c r="G21" s="12"/>
      <c r="H21" s="12">
        <v>465916178</v>
      </c>
      <c r="I21" s="12"/>
      <c r="J21" s="12">
        <v>8571857</v>
      </c>
      <c r="K21" s="12"/>
      <c r="L21" s="51">
        <v>13112749</v>
      </c>
    </row>
    <row r="22" spans="2:12" ht="24" customHeight="1">
      <c r="B22" s="4"/>
      <c r="C22" s="4" t="s">
        <v>120</v>
      </c>
      <c r="D22" s="12">
        <v>39247714</v>
      </c>
      <c r="F22" s="12">
        <v>6565043</v>
      </c>
      <c r="G22" s="4"/>
      <c r="H22" s="12">
        <v>32642128</v>
      </c>
      <c r="I22" s="4"/>
      <c r="J22" s="12">
        <v>40543</v>
      </c>
      <c r="K22" s="4"/>
      <c r="L22" s="12">
        <v>0</v>
      </c>
    </row>
    <row r="23" spans="2:12" ht="24" customHeight="1" thickBot="1">
      <c r="B23" s="4"/>
      <c r="C23" s="4" t="s">
        <v>121</v>
      </c>
      <c r="D23" s="12">
        <v>41936849</v>
      </c>
      <c r="E23" s="12"/>
      <c r="F23" s="12">
        <v>25959991</v>
      </c>
      <c r="G23" s="12"/>
      <c r="H23" s="12">
        <v>14712188</v>
      </c>
      <c r="I23" s="12"/>
      <c r="J23" s="12">
        <v>77670</v>
      </c>
      <c r="K23" s="12"/>
      <c r="L23" s="51">
        <v>1187000</v>
      </c>
    </row>
    <row r="24" spans="2:12" ht="24" customHeight="1" thickBot="1">
      <c r="B24" s="4"/>
      <c r="C24" s="4" t="s">
        <v>103</v>
      </c>
      <c r="D24" s="14">
        <f>SUM(D10:D23)</f>
        <v>2010626888</v>
      </c>
      <c r="E24" s="11"/>
      <c r="F24" s="14">
        <f>SUM(F10:F23)</f>
        <v>1076830750</v>
      </c>
      <c r="G24" s="11"/>
      <c r="H24" s="14">
        <v>837396995</v>
      </c>
      <c r="I24" s="11"/>
      <c r="J24" s="14">
        <f>SUM(J10:J23)</f>
        <v>33242965</v>
      </c>
      <c r="K24" s="11"/>
      <c r="L24" s="14">
        <f>SUM(L10:L23)</f>
        <v>63156178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3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printOptions/>
  <pageMargins left="0.66" right="0.49" top="0.3" bottom="0.6" header="0.5" footer="0.5"/>
  <pageSetup fitToHeight="1" fitToWidth="1"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E69"/>
  <sheetViews>
    <sheetView defaultGridColor="0" zoomScale="75" zoomScaleNormal="75" zoomScalePageLayoutView="0" colorId="22" workbookViewId="0" topLeftCell="A1">
      <selection activeCell="D43" sqref="D43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5" width="13.4453125" style="1" customWidth="1"/>
    <col min="16" max="18" width="12.77734375" style="1" customWidth="1"/>
    <col min="19" max="19" width="14.77734375" style="1" customWidth="1"/>
    <col min="20" max="16384" width="9.77734375" style="1" customWidth="1"/>
  </cols>
  <sheetData>
    <row r="2" spans="9:18" ht="27">
      <c r="I2" s="42" t="s">
        <v>122</v>
      </c>
      <c r="R2" s="4"/>
    </row>
    <row r="3" spans="2:31" ht="15">
      <c r="B3" s="20"/>
      <c r="C3" s="4"/>
      <c r="D3" s="4"/>
      <c r="E3" s="4"/>
      <c r="F3" s="4"/>
      <c r="G3" s="4"/>
      <c r="H3" s="4"/>
      <c r="J3" s="4"/>
      <c r="K3" s="4"/>
      <c r="L3" s="20"/>
      <c r="R3" s="3"/>
      <c r="V3" s="4"/>
      <c r="W3" s="4" t="s">
        <v>123</v>
      </c>
      <c r="X3" s="4"/>
      <c r="Y3" s="4"/>
      <c r="Z3" s="4"/>
      <c r="AA3" s="4"/>
      <c r="AB3" s="4"/>
      <c r="AC3" s="4"/>
      <c r="AD3" s="4"/>
      <c r="AE3" s="4"/>
    </row>
    <row r="4" spans="2:31" ht="15">
      <c r="B4" s="4"/>
      <c r="C4" s="4"/>
      <c r="D4" s="4"/>
      <c r="E4" s="4"/>
      <c r="F4" s="4"/>
      <c r="G4" s="4"/>
      <c r="H4" s="4"/>
      <c r="J4" s="4"/>
      <c r="K4" s="4"/>
      <c r="L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2:31" ht="24" customHeight="1">
      <c r="B5" s="4"/>
      <c r="C5" s="4"/>
      <c r="D5" s="21"/>
      <c r="E5" s="22" t="s">
        <v>124</v>
      </c>
      <c r="F5" s="22" t="s">
        <v>125</v>
      </c>
      <c r="G5" s="22" t="s">
        <v>126</v>
      </c>
      <c r="H5" s="22" t="s">
        <v>127</v>
      </c>
      <c r="I5" s="22" t="s">
        <v>128</v>
      </c>
      <c r="J5" s="22" t="s">
        <v>129</v>
      </c>
      <c r="K5" s="22" t="s">
        <v>130</v>
      </c>
      <c r="L5" s="22" t="s">
        <v>131</v>
      </c>
      <c r="M5" s="22" t="s">
        <v>132</v>
      </c>
      <c r="N5" s="22" t="s">
        <v>133</v>
      </c>
      <c r="O5" s="22" t="s">
        <v>42</v>
      </c>
      <c r="P5" s="22" t="s">
        <v>134</v>
      </c>
      <c r="Q5" s="22" t="s">
        <v>135</v>
      </c>
      <c r="R5" s="22" t="s">
        <v>0</v>
      </c>
      <c r="S5" s="23" t="s">
        <v>1</v>
      </c>
      <c r="V5" s="4"/>
      <c r="W5" s="9" t="s">
        <v>81</v>
      </c>
      <c r="X5" s="4"/>
      <c r="Y5" s="9" t="s">
        <v>82</v>
      </c>
      <c r="Z5" s="4"/>
      <c r="AA5" s="9" t="s">
        <v>83</v>
      </c>
      <c r="AB5" s="4"/>
      <c r="AC5" s="4"/>
      <c r="AD5" s="4"/>
      <c r="AE5" s="4"/>
    </row>
    <row r="6" spans="2:31" ht="24" customHeight="1" thickBot="1">
      <c r="B6" s="4"/>
      <c r="C6" s="4"/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>
        <v>12</v>
      </c>
      <c r="P6" s="24" t="s">
        <v>13</v>
      </c>
      <c r="Q6" s="24" t="s">
        <v>14</v>
      </c>
      <c r="R6" s="24" t="s">
        <v>15</v>
      </c>
      <c r="S6" s="25" t="s">
        <v>81</v>
      </c>
      <c r="V6" s="4"/>
      <c r="W6" s="10" t="s">
        <v>84</v>
      </c>
      <c r="X6" s="4"/>
      <c r="Y6" s="10" t="s">
        <v>85</v>
      </c>
      <c r="Z6" s="4"/>
      <c r="AA6" s="10" t="s">
        <v>16</v>
      </c>
      <c r="AB6" s="4"/>
      <c r="AC6" s="10" t="s">
        <v>56</v>
      </c>
      <c r="AD6" s="4"/>
      <c r="AE6" s="10" t="s">
        <v>57</v>
      </c>
    </row>
    <row r="7" spans="2:31" ht="25.5" customHeight="1">
      <c r="B7" s="4"/>
      <c r="C7" s="18" t="s">
        <v>60</v>
      </c>
      <c r="D7" s="26" t="s">
        <v>17</v>
      </c>
      <c r="E7" s="27">
        <v>160718417</v>
      </c>
      <c r="F7" s="27">
        <v>4688816</v>
      </c>
      <c r="G7" s="27">
        <v>12892010</v>
      </c>
      <c r="H7" s="27">
        <v>3147109</v>
      </c>
      <c r="I7" s="27">
        <v>14146168</v>
      </c>
      <c r="J7" s="27">
        <v>13429381</v>
      </c>
      <c r="K7" s="27">
        <v>63837243</v>
      </c>
      <c r="L7" s="27">
        <v>13899752</v>
      </c>
      <c r="M7" s="27">
        <v>13658610</v>
      </c>
      <c r="N7" s="27">
        <v>0</v>
      </c>
      <c r="O7" s="27">
        <v>5807730</v>
      </c>
      <c r="P7" s="27">
        <v>0</v>
      </c>
      <c r="Q7" s="27">
        <v>13868752</v>
      </c>
      <c r="R7" s="27">
        <v>0</v>
      </c>
      <c r="S7" s="28">
        <f>SUM(E7:R7)</f>
        <v>320093988</v>
      </c>
      <c r="V7" s="4" t="s">
        <v>109</v>
      </c>
      <c r="W7" s="11">
        <f>SUM(X7:AE7)</f>
        <v>0</v>
      </c>
      <c r="X7" s="11"/>
      <c r="Y7" s="11"/>
      <c r="Z7" s="11"/>
      <c r="AA7" s="11"/>
      <c r="AB7" s="11"/>
      <c r="AC7" s="11"/>
      <c r="AD7" s="11"/>
      <c r="AE7" s="12"/>
    </row>
    <row r="8" spans="2:31" ht="25.5" customHeight="1">
      <c r="B8" s="4"/>
      <c r="C8" s="18" t="s">
        <v>60</v>
      </c>
      <c r="D8" s="26" t="s">
        <v>14</v>
      </c>
      <c r="E8" s="29">
        <v>14100</v>
      </c>
      <c r="F8" s="29">
        <v>10000</v>
      </c>
      <c r="G8" s="29">
        <v>643200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355823</v>
      </c>
      <c r="N8" s="29">
        <v>0</v>
      </c>
      <c r="O8" s="29">
        <v>0</v>
      </c>
      <c r="P8" s="29">
        <v>0</v>
      </c>
      <c r="Q8" s="29">
        <v>1584463</v>
      </c>
      <c r="R8" s="29">
        <v>0</v>
      </c>
      <c r="S8" s="30">
        <f aca="true" t="shared" si="0" ref="S8:S27">SUM(E8:R8)</f>
        <v>2607586</v>
      </c>
      <c r="V8" s="4" t="s">
        <v>113</v>
      </c>
      <c r="W8" s="12">
        <f aca="true" t="shared" si="1" ref="W8:W15">SUM(X8:AE8)</f>
        <v>0</v>
      </c>
      <c r="X8" s="12"/>
      <c r="Y8" s="12"/>
      <c r="Z8" s="12"/>
      <c r="AA8" s="12"/>
      <c r="AB8" s="12"/>
      <c r="AC8" s="12"/>
      <c r="AD8" s="12"/>
      <c r="AE8" s="12"/>
    </row>
    <row r="9" spans="2:31" ht="25.5" customHeight="1">
      <c r="B9" s="4"/>
      <c r="C9" s="18" t="s">
        <v>60</v>
      </c>
      <c r="D9" s="26" t="s">
        <v>18</v>
      </c>
      <c r="E9" s="29">
        <v>31215337</v>
      </c>
      <c r="F9" s="29">
        <v>19995817</v>
      </c>
      <c r="G9" s="29">
        <v>4353958</v>
      </c>
      <c r="H9" s="29">
        <v>4359941</v>
      </c>
      <c r="I9" s="29">
        <v>292186</v>
      </c>
      <c r="J9" s="29">
        <v>23115407</v>
      </c>
      <c r="K9" s="29">
        <v>20166895</v>
      </c>
      <c r="L9" s="29">
        <v>6524342</v>
      </c>
      <c r="M9" s="29">
        <v>-452319</v>
      </c>
      <c r="N9" s="29">
        <v>648235</v>
      </c>
      <c r="O9" s="29">
        <v>10471201</v>
      </c>
      <c r="P9" s="29">
        <v>0</v>
      </c>
      <c r="Q9" s="29">
        <v>2410000</v>
      </c>
      <c r="R9" s="29">
        <v>0</v>
      </c>
      <c r="S9" s="30">
        <f t="shared" si="0"/>
        <v>123101000</v>
      </c>
      <c r="V9" s="4" t="s">
        <v>114</v>
      </c>
      <c r="W9" s="12">
        <f t="shared" si="1"/>
        <v>0</v>
      </c>
      <c r="X9" s="12"/>
      <c r="Y9" s="12"/>
      <c r="Z9" s="12"/>
      <c r="AA9" s="12"/>
      <c r="AB9" s="12"/>
      <c r="AC9" s="12"/>
      <c r="AD9" s="12"/>
      <c r="AE9" s="12"/>
    </row>
    <row r="10" spans="2:31" ht="25.5" customHeight="1">
      <c r="B10" s="4"/>
      <c r="C10" s="18" t="s">
        <v>60</v>
      </c>
      <c r="D10" s="26" t="s">
        <v>19</v>
      </c>
      <c r="E10" s="29">
        <v>29165000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835000</v>
      </c>
      <c r="P10" s="29">
        <v>0</v>
      </c>
      <c r="Q10" s="29">
        <v>0</v>
      </c>
      <c r="R10" s="29">
        <v>0</v>
      </c>
      <c r="S10" s="30">
        <f t="shared" si="0"/>
        <v>30000000</v>
      </c>
      <c r="V10" s="4" t="s">
        <v>20</v>
      </c>
      <c r="W10" s="12">
        <f t="shared" si="1"/>
        <v>0</v>
      </c>
      <c r="X10" s="12"/>
      <c r="Y10" s="12"/>
      <c r="Z10" s="12"/>
      <c r="AA10" s="12"/>
      <c r="AB10" s="12"/>
      <c r="AC10" s="12"/>
      <c r="AD10" s="12"/>
      <c r="AE10" s="12"/>
    </row>
    <row r="11" spans="2:31" ht="25.5" customHeight="1">
      <c r="B11" s="4"/>
      <c r="C11" s="18" t="s">
        <v>60</v>
      </c>
      <c r="D11" s="26" t="s">
        <v>21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214842</v>
      </c>
      <c r="K11" s="29">
        <v>831195</v>
      </c>
      <c r="L11" s="29">
        <v>817317</v>
      </c>
      <c r="M11" s="29">
        <v>247179</v>
      </c>
      <c r="N11" s="29">
        <v>30517967</v>
      </c>
      <c r="O11" s="29">
        <v>0</v>
      </c>
      <c r="P11" s="29">
        <v>0</v>
      </c>
      <c r="Q11" s="29">
        <v>0</v>
      </c>
      <c r="R11" s="29">
        <v>0</v>
      </c>
      <c r="S11" s="30">
        <f t="shared" si="0"/>
        <v>32628500</v>
      </c>
      <c r="V11" s="4" t="s">
        <v>116</v>
      </c>
      <c r="W11" s="12">
        <f t="shared" si="1"/>
        <v>0</v>
      </c>
      <c r="X11" s="12"/>
      <c r="Y11" s="12"/>
      <c r="Z11" s="12"/>
      <c r="AA11" s="12"/>
      <c r="AB11" s="12"/>
      <c r="AC11" s="12"/>
      <c r="AD11" s="12"/>
      <c r="AE11" s="12"/>
    </row>
    <row r="12" spans="2:31" ht="25.5" customHeight="1">
      <c r="B12" s="4"/>
      <c r="C12" s="18" t="s">
        <v>60</v>
      </c>
      <c r="D12" s="26" t="s">
        <v>22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4400000</v>
      </c>
      <c r="N12" s="29">
        <v>600000</v>
      </c>
      <c r="O12" s="29">
        <v>0</v>
      </c>
      <c r="P12" s="29">
        <v>0</v>
      </c>
      <c r="Q12" s="29">
        <v>0</v>
      </c>
      <c r="R12" s="29">
        <v>0</v>
      </c>
      <c r="S12" s="30">
        <f t="shared" si="0"/>
        <v>5000000</v>
      </c>
      <c r="V12" s="4" t="s">
        <v>117</v>
      </c>
      <c r="W12" s="12">
        <f t="shared" si="1"/>
        <v>0</v>
      </c>
      <c r="X12" s="12"/>
      <c r="Y12" s="12"/>
      <c r="Z12" s="12"/>
      <c r="AA12" s="12"/>
      <c r="AB12" s="12"/>
      <c r="AC12" s="12"/>
      <c r="AD12" s="12"/>
      <c r="AE12" s="12"/>
    </row>
    <row r="13" spans="2:31" ht="25.5" customHeight="1">
      <c r="B13" s="4"/>
      <c r="C13" s="18"/>
      <c r="D13" s="26" t="s">
        <v>23</v>
      </c>
      <c r="E13" s="29">
        <v>9739892</v>
      </c>
      <c r="F13" s="29">
        <v>0</v>
      </c>
      <c r="G13" s="29">
        <v>0</v>
      </c>
      <c r="H13" s="29">
        <v>1000000</v>
      </c>
      <c r="I13" s="29">
        <v>0</v>
      </c>
      <c r="J13" s="29">
        <v>0</v>
      </c>
      <c r="K13" s="29">
        <v>4724984</v>
      </c>
      <c r="L13" s="29">
        <v>1896235</v>
      </c>
      <c r="M13" s="29">
        <v>2999874</v>
      </c>
      <c r="N13" s="29">
        <v>0</v>
      </c>
      <c r="O13" s="29">
        <v>0</v>
      </c>
      <c r="P13" s="29">
        <v>875889015</v>
      </c>
      <c r="Q13" s="29">
        <v>0</v>
      </c>
      <c r="R13" s="29">
        <v>0</v>
      </c>
      <c r="S13" s="30">
        <f t="shared" si="0"/>
        <v>896250000</v>
      </c>
      <c r="V13" s="4" t="s">
        <v>118</v>
      </c>
      <c r="W13" s="12">
        <f t="shared" si="1"/>
        <v>0</v>
      </c>
      <c r="X13" s="12"/>
      <c r="Y13" s="12"/>
      <c r="Z13" s="12"/>
      <c r="AA13" s="12"/>
      <c r="AB13" s="12"/>
      <c r="AC13" s="12"/>
      <c r="AD13" s="12"/>
      <c r="AE13" s="12"/>
    </row>
    <row r="14" spans="2:31" ht="25.5" customHeight="1">
      <c r="B14" s="4"/>
      <c r="C14" s="18" t="s">
        <v>60</v>
      </c>
      <c r="D14" s="26" t="s">
        <v>24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8000000</v>
      </c>
      <c r="Q14" s="29">
        <v>0</v>
      </c>
      <c r="R14" s="29">
        <v>0</v>
      </c>
      <c r="S14" s="30">
        <f t="shared" si="0"/>
        <v>8000000</v>
      </c>
      <c r="V14" s="4" t="s">
        <v>25</v>
      </c>
      <c r="W14" s="12">
        <f t="shared" si="1"/>
        <v>0</v>
      </c>
      <c r="X14" s="12"/>
      <c r="Y14" s="12"/>
      <c r="Z14" s="12"/>
      <c r="AA14" s="12"/>
      <c r="AB14" s="12"/>
      <c r="AC14" s="12"/>
      <c r="AD14" s="12"/>
      <c r="AE14" s="12"/>
    </row>
    <row r="15" spans="2:31" ht="25.5" customHeight="1">
      <c r="B15" s="4"/>
      <c r="C15" s="18" t="s">
        <v>60</v>
      </c>
      <c r="D15" s="26" t="s">
        <v>26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330344</v>
      </c>
      <c r="L15" s="29">
        <v>129166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41697490</v>
      </c>
      <c r="S15" s="30">
        <f t="shared" si="0"/>
        <v>42157000</v>
      </c>
      <c r="V15" s="4" t="s">
        <v>121</v>
      </c>
      <c r="W15" s="16">
        <f t="shared" si="1"/>
        <v>0</v>
      </c>
      <c r="X15" s="12"/>
      <c r="Y15" s="16"/>
      <c r="Z15" s="12"/>
      <c r="AA15" s="16"/>
      <c r="AB15" s="12"/>
      <c r="AC15" s="16"/>
      <c r="AD15" s="12"/>
      <c r="AE15" s="16"/>
    </row>
    <row r="16" spans="2:31" ht="25.5" customHeight="1">
      <c r="B16" s="4"/>
      <c r="C16" s="18"/>
      <c r="D16" s="26">
        <v>63</v>
      </c>
      <c r="E16" s="29">
        <v>36827729</v>
      </c>
      <c r="F16" s="29">
        <v>1298621</v>
      </c>
      <c r="G16" s="29">
        <v>1708593</v>
      </c>
      <c r="H16" s="29">
        <v>490202</v>
      </c>
      <c r="I16" s="29">
        <v>256235</v>
      </c>
      <c r="J16" s="29">
        <v>323108</v>
      </c>
      <c r="K16" s="29">
        <v>311899</v>
      </c>
      <c r="L16" s="29">
        <v>2886872</v>
      </c>
      <c r="M16" s="29">
        <v>160567</v>
      </c>
      <c r="N16" s="29">
        <v>726</v>
      </c>
      <c r="O16" s="29">
        <v>1222659</v>
      </c>
      <c r="P16" s="29">
        <v>2115128</v>
      </c>
      <c r="Q16" s="29">
        <v>9871727</v>
      </c>
      <c r="R16" s="29">
        <v>218640</v>
      </c>
      <c r="S16" s="30">
        <f t="shared" si="0"/>
        <v>57692706</v>
      </c>
      <c r="V16" s="4"/>
      <c r="W16" s="70"/>
      <c r="X16" s="12"/>
      <c r="Y16" s="70"/>
      <c r="Z16" s="12"/>
      <c r="AA16" s="70"/>
      <c r="AB16" s="12"/>
      <c r="AC16" s="70"/>
      <c r="AD16" s="12"/>
      <c r="AE16" s="70"/>
    </row>
    <row r="17" spans="2:31" ht="25.5" customHeight="1">
      <c r="B17" s="4"/>
      <c r="C17" s="18"/>
      <c r="D17" s="26">
        <v>64</v>
      </c>
      <c r="E17" s="29">
        <v>0</v>
      </c>
      <c r="F17" s="29">
        <v>0</v>
      </c>
      <c r="G17" s="29">
        <v>0</v>
      </c>
      <c r="H17" s="29">
        <v>250000</v>
      </c>
      <c r="I17" s="29">
        <v>0</v>
      </c>
      <c r="J17" s="29">
        <v>32030</v>
      </c>
      <c r="K17" s="29">
        <v>0</v>
      </c>
      <c r="L17" s="29">
        <v>2435740</v>
      </c>
      <c r="M17" s="29">
        <v>2474999</v>
      </c>
      <c r="N17" s="29">
        <v>0</v>
      </c>
      <c r="O17" s="29">
        <v>6531</v>
      </c>
      <c r="P17" s="29">
        <v>0</v>
      </c>
      <c r="Q17" s="29">
        <v>0</v>
      </c>
      <c r="R17" s="29">
        <v>0</v>
      </c>
      <c r="S17" s="30">
        <f t="shared" si="0"/>
        <v>5199300</v>
      </c>
      <c r="V17" s="4"/>
      <c r="W17" s="70"/>
      <c r="X17" s="12"/>
      <c r="Y17" s="70"/>
      <c r="Z17" s="12"/>
      <c r="AA17" s="70"/>
      <c r="AB17" s="12"/>
      <c r="AC17" s="70"/>
      <c r="AD17" s="12"/>
      <c r="AE17" s="70"/>
    </row>
    <row r="18" spans="2:31" ht="25.5" customHeight="1" thickBot="1">
      <c r="B18" s="4"/>
      <c r="C18" s="4"/>
      <c r="D18" s="26" t="s">
        <v>27</v>
      </c>
      <c r="E18" s="29">
        <v>9750539</v>
      </c>
      <c r="F18" s="29">
        <v>0</v>
      </c>
      <c r="G18" s="29">
        <v>12828</v>
      </c>
      <c r="H18" s="29">
        <v>2037211</v>
      </c>
      <c r="I18" s="29">
        <v>1200</v>
      </c>
      <c r="J18" s="29">
        <v>0</v>
      </c>
      <c r="K18" s="29">
        <v>0</v>
      </c>
      <c r="L18" s="29">
        <v>1715875</v>
      </c>
      <c r="M18" s="29">
        <v>321806</v>
      </c>
      <c r="N18" s="29">
        <v>5057</v>
      </c>
      <c r="O18" s="29">
        <v>1157</v>
      </c>
      <c r="P18" s="29">
        <v>462175</v>
      </c>
      <c r="Q18" s="29">
        <v>0</v>
      </c>
      <c r="R18" s="29">
        <v>0</v>
      </c>
      <c r="S18" s="30">
        <f t="shared" si="0"/>
        <v>14307848</v>
      </c>
      <c r="V18" s="4" t="s">
        <v>28</v>
      </c>
      <c r="W18" s="31">
        <f>SUM(W7:W15)</f>
        <v>0</v>
      </c>
      <c r="X18" s="32"/>
      <c r="Y18" s="31">
        <f>SUM(Y7:Y15)</f>
        <v>0</v>
      </c>
      <c r="Z18" s="11"/>
      <c r="AA18" s="31">
        <f>SUM(AA7:AA15)</f>
        <v>0</v>
      </c>
      <c r="AB18" s="11"/>
      <c r="AC18" s="31">
        <f>SUM(AC7:AC15)</f>
        <v>0</v>
      </c>
      <c r="AD18" s="11"/>
      <c r="AE18" s="31">
        <f>SUM(AE7:AE15)</f>
        <v>0</v>
      </c>
    </row>
    <row r="19" spans="2:31" ht="25.5" customHeight="1" thickTop="1">
      <c r="B19" s="4"/>
      <c r="C19" s="4"/>
      <c r="D19" s="26">
        <v>67</v>
      </c>
      <c r="E19" s="29">
        <v>115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8785</v>
      </c>
      <c r="R19" s="29">
        <v>0</v>
      </c>
      <c r="S19" s="30">
        <f t="shared" si="0"/>
        <v>8900</v>
      </c>
      <c r="V19" s="4"/>
      <c r="W19" s="72"/>
      <c r="X19" s="32"/>
      <c r="Y19" s="72"/>
      <c r="Z19" s="11"/>
      <c r="AA19" s="72"/>
      <c r="AB19" s="11"/>
      <c r="AC19" s="72"/>
      <c r="AD19" s="11"/>
      <c r="AE19" s="72"/>
    </row>
    <row r="20" spans="1:22" ht="25.5" customHeight="1">
      <c r="A20" s="41"/>
      <c r="B20" s="4"/>
      <c r="C20" s="4"/>
      <c r="D20" s="26" t="s">
        <v>29</v>
      </c>
      <c r="E20" s="29">
        <v>495867</v>
      </c>
      <c r="F20" s="29">
        <v>1557085</v>
      </c>
      <c r="G20" s="29">
        <v>103725629</v>
      </c>
      <c r="H20" s="29">
        <v>18929208</v>
      </c>
      <c r="I20" s="29">
        <v>49148</v>
      </c>
      <c r="J20" s="29">
        <v>50505</v>
      </c>
      <c r="K20" s="29">
        <v>26058855</v>
      </c>
      <c r="L20" s="29">
        <v>838</v>
      </c>
      <c r="M20" s="29">
        <v>20024</v>
      </c>
      <c r="N20" s="29">
        <v>0</v>
      </c>
      <c r="O20" s="29">
        <v>0</v>
      </c>
      <c r="P20" s="29">
        <v>25033</v>
      </c>
      <c r="Q20" s="29">
        <v>11503987</v>
      </c>
      <c r="R20" s="29">
        <v>0</v>
      </c>
      <c r="S20" s="30">
        <f t="shared" si="0"/>
        <v>162416179</v>
      </c>
      <c r="V20" s="4"/>
    </row>
    <row r="21" spans="1:22" ht="25.5" customHeight="1">
      <c r="A21" s="41"/>
      <c r="B21" s="4"/>
      <c r="C21" s="4"/>
      <c r="D21" s="26" t="s">
        <v>30</v>
      </c>
      <c r="E21" s="29">
        <v>15394713</v>
      </c>
      <c r="F21" s="29">
        <v>250565</v>
      </c>
      <c r="G21" s="29">
        <v>2850676</v>
      </c>
      <c r="H21" s="29">
        <v>161157</v>
      </c>
      <c r="I21" s="29">
        <v>109981</v>
      </c>
      <c r="J21" s="29">
        <v>385948</v>
      </c>
      <c r="K21" s="29">
        <v>1519652</v>
      </c>
      <c r="L21" s="29">
        <v>20151885</v>
      </c>
      <c r="M21" s="29">
        <v>2379784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30">
        <f t="shared" si="0"/>
        <v>43204361</v>
      </c>
      <c r="V21" s="4"/>
    </row>
    <row r="22" spans="2:31" ht="25.5" customHeight="1">
      <c r="B22" s="4"/>
      <c r="C22" s="4"/>
      <c r="D22" s="26" t="s">
        <v>31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7408837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30">
        <f t="shared" si="0"/>
        <v>7408837</v>
      </c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25.5" customHeight="1">
      <c r="B23" s="4"/>
      <c r="C23" s="4"/>
      <c r="D23" s="26" t="s">
        <v>32</v>
      </c>
      <c r="E23" s="29">
        <v>0</v>
      </c>
      <c r="F23" s="29">
        <v>0</v>
      </c>
      <c r="G23" s="29">
        <v>154436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1547995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30">
        <f t="shared" si="0"/>
        <v>1702431</v>
      </c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5.5" customHeight="1">
      <c r="A24" s="66"/>
      <c r="B24" s="4"/>
      <c r="C24" s="4"/>
      <c r="D24" s="26" t="s">
        <v>33</v>
      </c>
      <c r="E24" s="29">
        <v>0</v>
      </c>
      <c r="F24" s="29">
        <v>0</v>
      </c>
      <c r="G24" s="29">
        <v>13441</v>
      </c>
      <c r="H24" s="29">
        <v>0</v>
      </c>
      <c r="I24" s="29">
        <v>0</v>
      </c>
      <c r="J24" s="29">
        <v>0</v>
      </c>
      <c r="K24" s="29">
        <v>0</v>
      </c>
      <c r="L24" s="29">
        <v>554</v>
      </c>
      <c r="M24" s="29">
        <v>1815205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30">
        <f t="shared" si="0"/>
        <v>1829200</v>
      </c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25.5" customHeight="1">
      <c r="B25" s="4"/>
      <c r="C25" s="4"/>
      <c r="D25" s="26" t="s">
        <v>34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1121320</v>
      </c>
      <c r="M25" s="29">
        <v>12901245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30">
        <f t="shared" si="0"/>
        <v>14022565</v>
      </c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31" ht="25.5" customHeight="1">
      <c r="B26" s="4"/>
      <c r="C26" s="4"/>
      <c r="D26" s="26" t="s">
        <v>35</v>
      </c>
      <c r="E26" s="29">
        <v>649634</v>
      </c>
      <c r="F26" s="29">
        <v>643147</v>
      </c>
      <c r="G26" s="29">
        <v>84007</v>
      </c>
      <c r="H26" s="29">
        <v>0</v>
      </c>
      <c r="I26" s="29">
        <v>0</v>
      </c>
      <c r="J26" s="29">
        <v>1713087</v>
      </c>
      <c r="K26" s="29">
        <v>30000</v>
      </c>
      <c r="L26" s="29">
        <v>7434533</v>
      </c>
      <c r="M26" s="29">
        <v>215743</v>
      </c>
      <c r="N26" s="29">
        <v>13119299</v>
      </c>
      <c r="O26" s="29">
        <v>0</v>
      </c>
      <c r="P26" s="29">
        <v>0</v>
      </c>
      <c r="Q26" s="29">
        <v>0</v>
      </c>
      <c r="R26" s="29">
        <v>20719</v>
      </c>
      <c r="S26" s="30">
        <f t="shared" si="0"/>
        <v>23910169</v>
      </c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2:31" ht="25.5" customHeight="1" thickBot="1">
      <c r="B27" s="4"/>
      <c r="C27" s="4"/>
      <c r="D27" s="24" t="s">
        <v>36</v>
      </c>
      <c r="E27" s="29">
        <v>219086318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30">
        <f t="shared" si="0"/>
        <v>219086318</v>
      </c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2:31" ht="25.5" customHeight="1" thickBot="1">
      <c r="B28" s="4"/>
      <c r="C28" s="4"/>
      <c r="D28" s="33" t="s">
        <v>81</v>
      </c>
      <c r="E28" s="34">
        <f aca="true" t="shared" si="2" ref="E28:S28">SUM(E7:E27)</f>
        <v>513057661</v>
      </c>
      <c r="F28" s="34">
        <f t="shared" si="2"/>
        <v>28444051</v>
      </c>
      <c r="G28" s="34">
        <f t="shared" si="2"/>
        <v>126438778</v>
      </c>
      <c r="H28" s="34">
        <f t="shared" si="2"/>
        <v>30374828</v>
      </c>
      <c r="I28" s="34">
        <f t="shared" si="2"/>
        <v>14854918</v>
      </c>
      <c r="J28" s="34">
        <f t="shared" si="2"/>
        <v>39264308</v>
      </c>
      <c r="K28" s="34">
        <f t="shared" si="2"/>
        <v>117811067</v>
      </c>
      <c r="L28" s="34">
        <f t="shared" si="2"/>
        <v>59014429</v>
      </c>
      <c r="M28" s="34">
        <f t="shared" si="2"/>
        <v>50455372</v>
      </c>
      <c r="N28" s="34">
        <f t="shared" si="2"/>
        <v>44891284</v>
      </c>
      <c r="O28" s="34">
        <f t="shared" si="2"/>
        <v>18344278</v>
      </c>
      <c r="P28" s="34">
        <f t="shared" si="2"/>
        <v>886491351</v>
      </c>
      <c r="Q28" s="34">
        <f t="shared" si="2"/>
        <v>39247714</v>
      </c>
      <c r="R28" s="34">
        <f t="shared" si="2"/>
        <v>41936849</v>
      </c>
      <c r="S28" s="35">
        <f t="shared" si="2"/>
        <v>2010626888</v>
      </c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2:31" ht="18" customHeight="1">
      <c r="B29" s="4"/>
      <c r="E29" s="12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4"/>
      <c r="S29" s="12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2:31" ht="18" customHeight="1">
      <c r="B30" s="4"/>
      <c r="C30" s="18" t="s">
        <v>60</v>
      </c>
      <c r="D30" s="4" t="s">
        <v>37</v>
      </c>
      <c r="E30" s="4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12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2:31" ht="18" customHeight="1">
      <c r="B31" s="4"/>
      <c r="C31" s="18"/>
      <c r="D31" s="4"/>
      <c r="E31" s="4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12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2:31" ht="18" customHeight="1">
      <c r="B32" s="4"/>
      <c r="C32" s="18"/>
      <c r="D32" s="4"/>
      <c r="E32" s="4"/>
      <c r="F32" s="12"/>
      <c r="G32" s="12"/>
      <c r="H32" s="12"/>
      <c r="I32" s="12"/>
      <c r="J32" s="12"/>
      <c r="K32" s="12"/>
      <c r="L32" s="12"/>
      <c r="M32" s="4"/>
      <c r="N32" s="4"/>
      <c r="O32" s="4"/>
      <c r="P32" s="4"/>
      <c r="Q32" s="4"/>
      <c r="R32" s="4"/>
      <c r="S32" s="12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2:31" ht="18" customHeight="1">
      <c r="B33" s="4"/>
      <c r="C33" s="18"/>
      <c r="D33" s="4"/>
      <c r="E33" s="4"/>
      <c r="F33" s="12"/>
      <c r="G33" s="12"/>
      <c r="H33" s="12"/>
      <c r="I33" s="12"/>
      <c r="J33" s="12"/>
      <c r="K33" s="12"/>
      <c r="L33" s="12"/>
      <c r="M33" s="4"/>
      <c r="N33" s="4"/>
      <c r="O33" s="4"/>
      <c r="P33" s="4"/>
      <c r="Q33" s="4"/>
      <c r="R33" s="4"/>
      <c r="S33" s="12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2:31" ht="18" customHeight="1">
      <c r="B34" s="4"/>
      <c r="C34" s="4"/>
      <c r="G34" s="36"/>
      <c r="H34" s="36"/>
      <c r="I34" s="36"/>
      <c r="J34" s="36"/>
      <c r="K34" s="36"/>
      <c r="L34" s="36"/>
      <c r="M34" s="36"/>
      <c r="N34" s="36"/>
      <c r="O34" s="36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2:31" ht="18" customHeight="1">
      <c r="B35" s="4"/>
      <c r="C35" s="4"/>
      <c r="G35" s="36"/>
      <c r="H35" s="36"/>
      <c r="I35" s="36"/>
      <c r="J35" s="36"/>
      <c r="K35" s="37" t="s">
        <v>38</v>
      </c>
      <c r="L35" s="36"/>
      <c r="M35" s="36"/>
      <c r="N35" s="36"/>
      <c r="O35" s="36"/>
      <c r="W35" s="4"/>
      <c r="X35" s="4"/>
      <c r="Y35" s="4"/>
      <c r="Z35" s="4"/>
      <c r="AA35" s="4"/>
      <c r="AB35" s="4"/>
      <c r="AC35" s="4"/>
      <c r="AD35" s="4"/>
      <c r="AE35" s="4"/>
    </row>
    <row r="36" spans="2:31" ht="15">
      <c r="B36" s="4"/>
      <c r="C36" s="4"/>
      <c r="G36" s="36"/>
      <c r="H36" s="74" t="s">
        <v>17</v>
      </c>
      <c r="I36" s="71" t="s">
        <v>61</v>
      </c>
      <c r="J36" s="71"/>
      <c r="K36" s="71"/>
      <c r="L36" s="74" t="s">
        <v>27</v>
      </c>
      <c r="M36" s="71" t="s">
        <v>45</v>
      </c>
      <c r="N36" s="71"/>
      <c r="O36" s="38"/>
      <c r="P36" s="39"/>
      <c r="W36" s="4"/>
      <c r="X36" s="4"/>
      <c r="Y36" s="4"/>
      <c r="Z36" s="4"/>
      <c r="AA36" s="4"/>
      <c r="AB36" s="4"/>
      <c r="AC36" s="4"/>
      <c r="AD36" s="4"/>
      <c r="AE36" s="4"/>
    </row>
    <row r="37" spans="2:31" ht="15">
      <c r="B37" s="4"/>
      <c r="G37" s="36"/>
      <c r="H37" s="74" t="s">
        <v>14</v>
      </c>
      <c r="I37" s="71" t="s">
        <v>64</v>
      </c>
      <c r="J37" s="71"/>
      <c r="K37" s="71"/>
      <c r="L37" s="75">
        <v>67</v>
      </c>
      <c r="M37" s="76" t="s">
        <v>49</v>
      </c>
      <c r="N37" s="76"/>
      <c r="O37" s="38"/>
      <c r="P37" s="39"/>
      <c r="W37" s="4"/>
      <c r="X37" s="4"/>
      <c r="Y37" s="4"/>
      <c r="Z37" s="4"/>
      <c r="AA37" s="4"/>
      <c r="AB37" s="4"/>
      <c r="AC37" s="4"/>
      <c r="AD37" s="4"/>
      <c r="AE37" s="4"/>
    </row>
    <row r="38" spans="2:31" ht="15">
      <c r="B38" s="4"/>
      <c r="G38" s="36"/>
      <c r="H38" s="74" t="s">
        <v>18</v>
      </c>
      <c r="I38" s="71" t="s">
        <v>65</v>
      </c>
      <c r="J38" s="71"/>
      <c r="K38" s="71"/>
      <c r="L38" s="74" t="s">
        <v>29</v>
      </c>
      <c r="M38" s="71" t="s">
        <v>72</v>
      </c>
      <c r="N38" s="71"/>
      <c r="O38" s="38"/>
      <c r="P38" s="39"/>
      <c r="W38" s="4"/>
      <c r="X38" s="4"/>
      <c r="Y38" s="4"/>
      <c r="Z38" s="4"/>
      <c r="AA38" s="4"/>
      <c r="AB38" s="4"/>
      <c r="AC38" s="4"/>
      <c r="AD38" s="4"/>
      <c r="AE38" s="4"/>
    </row>
    <row r="39" spans="2:31" ht="15">
      <c r="B39" s="4"/>
      <c r="G39" s="36"/>
      <c r="H39" s="74" t="s">
        <v>19</v>
      </c>
      <c r="I39" s="71" t="s">
        <v>66</v>
      </c>
      <c r="J39" s="71"/>
      <c r="K39" s="71"/>
      <c r="L39" s="74" t="s">
        <v>30</v>
      </c>
      <c r="M39" s="71" t="s">
        <v>73</v>
      </c>
      <c r="N39" s="71"/>
      <c r="O39" s="38"/>
      <c r="P39" s="39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:31" ht="15">
      <c r="B40" s="4"/>
      <c r="G40" s="36"/>
      <c r="H40" s="74" t="s">
        <v>21</v>
      </c>
      <c r="I40" s="71" t="s">
        <v>67</v>
      </c>
      <c r="J40" s="71"/>
      <c r="K40" s="71"/>
      <c r="L40" s="74" t="s">
        <v>31</v>
      </c>
      <c r="M40" s="71" t="s">
        <v>74</v>
      </c>
      <c r="N40" s="71"/>
      <c r="O40" s="38"/>
      <c r="P40" s="39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31" ht="15">
      <c r="B41" s="4"/>
      <c r="G41" s="36"/>
      <c r="H41" s="74" t="s">
        <v>22</v>
      </c>
      <c r="I41" s="71" t="s">
        <v>68</v>
      </c>
      <c r="J41" s="71"/>
      <c r="K41" s="71"/>
      <c r="L41" s="74" t="s">
        <v>32</v>
      </c>
      <c r="M41" s="71" t="s">
        <v>75</v>
      </c>
      <c r="N41" s="71"/>
      <c r="O41" s="38"/>
      <c r="P41" s="39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2:31" ht="15">
      <c r="B42" s="4"/>
      <c r="G42" s="36"/>
      <c r="H42" s="74" t="s">
        <v>23</v>
      </c>
      <c r="I42" s="71" t="s">
        <v>69</v>
      </c>
      <c r="J42" s="71"/>
      <c r="K42" s="71"/>
      <c r="L42" s="74" t="s">
        <v>33</v>
      </c>
      <c r="M42" s="71" t="s">
        <v>39</v>
      </c>
      <c r="N42" s="71"/>
      <c r="O42" s="38"/>
      <c r="P42" s="39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2:16" ht="15">
      <c r="B43" s="4"/>
      <c r="G43" s="36"/>
      <c r="H43" s="74" t="s">
        <v>24</v>
      </c>
      <c r="I43" s="71" t="s">
        <v>70</v>
      </c>
      <c r="J43" s="71"/>
      <c r="K43" s="71"/>
      <c r="L43" s="74" t="s">
        <v>34</v>
      </c>
      <c r="M43" s="71" t="s">
        <v>76</v>
      </c>
      <c r="N43" s="71"/>
      <c r="O43" s="38"/>
      <c r="P43" s="39"/>
    </row>
    <row r="44" spans="2:16" ht="15">
      <c r="B44" s="4"/>
      <c r="G44" s="36"/>
      <c r="H44" s="74" t="s">
        <v>26</v>
      </c>
      <c r="I44" s="71" t="s">
        <v>71</v>
      </c>
      <c r="J44" s="71"/>
      <c r="K44" s="71"/>
      <c r="L44" s="74" t="s">
        <v>35</v>
      </c>
      <c r="M44" s="71" t="s">
        <v>77</v>
      </c>
      <c r="N44" s="71"/>
      <c r="O44" s="38"/>
      <c r="P44" s="39"/>
    </row>
    <row r="45" spans="2:16" ht="15">
      <c r="B45" s="4"/>
      <c r="G45" s="36"/>
      <c r="H45" s="74">
        <v>63</v>
      </c>
      <c r="I45" s="71" t="s">
        <v>43</v>
      </c>
      <c r="J45" s="71"/>
      <c r="K45" s="71"/>
      <c r="L45" s="74" t="s">
        <v>36</v>
      </c>
      <c r="M45" s="71" t="s">
        <v>78</v>
      </c>
      <c r="N45" s="71"/>
      <c r="O45" s="38"/>
      <c r="P45" s="39"/>
    </row>
    <row r="46" spans="2:16" ht="15">
      <c r="B46" s="4"/>
      <c r="G46" s="36"/>
      <c r="H46" s="74">
        <v>64</v>
      </c>
      <c r="I46" s="71" t="s">
        <v>44</v>
      </c>
      <c r="J46" s="71"/>
      <c r="K46" s="71"/>
      <c r="L46" s="74"/>
      <c r="M46" s="71"/>
      <c r="N46" s="71"/>
      <c r="O46" s="38"/>
      <c r="P46" s="39"/>
    </row>
    <row r="47" spans="2:16" ht="15">
      <c r="B47" s="4"/>
      <c r="G47" s="36"/>
      <c r="J47" s="38"/>
      <c r="K47" s="38"/>
      <c r="N47" s="38"/>
      <c r="O47" s="38"/>
      <c r="P47" s="39"/>
    </row>
    <row r="48" spans="2:15" ht="15">
      <c r="B48" s="4"/>
      <c r="G48" s="36"/>
      <c r="H48" s="36"/>
      <c r="I48" s="36"/>
      <c r="J48" s="36"/>
      <c r="K48" s="36"/>
      <c r="L48" s="36"/>
      <c r="M48" s="36"/>
      <c r="N48" s="40"/>
      <c r="O48" s="40"/>
    </row>
    <row r="49" ht="15">
      <c r="B49" s="4"/>
    </row>
    <row r="50" ht="15">
      <c r="B50" s="4"/>
    </row>
    <row r="51" ht="15"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spans="2:22" ht="15">
      <c r="B60" s="4"/>
      <c r="D60" s="4" t="s">
        <v>105</v>
      </c>
      <c r="E60" s="4"/>
      <c r="F60" s="4"/>
      <c r="G60" s="4"/>
      <c r="H60" s="4"/>
      <c r="I60" s="4"/>
      <c r="J60" s="4"/>
      <c r="K60" s="4"/>
      <c r="L60" s="4"/>
      <c r="V60" s="4"/>
    </row>
    <row r="61" spans="2:22" ht="15">
      <c r="B61" s="4"/>
      <c r="D61" s="4" t="s">
        <v>78</v>
      </c>
      <c r="E61" s="12">
        <v>-102543553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/>
      <c r="P61" s="12">
        <v>0</v>
      </c>
      <c r="Q61" s="12">
        <v>0</v>
      </c>
      <c r="R61" s="12">
        <v>0</v>
      </c>
      <c r="S61" s="19"/>
      <c r="V61" s="4"/>
    </row>
    <row r="62" spans="2:22" ht="15">
      <c r="B62" s="4"/>
      <c r="D62" s="4" t="s">
        <v>71</v>
      </c>
      <c r="E62" s="12"/>
      <c r="F62" s="12"/>
      <c r="G62" s="12"/>
      <c r="H62" s="12"/>
      <c r="I62" s="12"/>
      <c r="J62" s="12"/>
      <c r="K62" s="12"/>
      <c r="L62" s="12"/>
      <c r="M62" s="12">
        <v>-191000</v>
      </c>
      <c r="N62" s="12"/>
      <c r="O62" s="12"/>
      <c r="P62" s="12"/>
      <c r="Q62" s="12"/>
      <c r="R62" s="12">
        <v>-23109000</v>
      </c>
      <c r="S62" s="19"/>
      <c r="V62" s="4"/>
    </row>
    <row r="63" spans="2:22" ht="15">
      <c r="B63" s="4"/>
      <c r="D63" s="4" t="s">
        <v>69</v>
      </c>
      <c r="E63" s="12">
        <v>-3892494</v>
      </c>
      <c r="F63" s="12"/>
      <c r="G63" s="12"/>
      <c r="H63" s="12"/>
      <c r="I63" s="12"/>
      <c r="J63" s="12"/>
      <c r="K63" s="12">
        <v>-3159447</v>
      </c>
      <c r="L63" s="12">
        <v>-2940663</v>
      </c>
      <c r="M63" s="12">
        <v>-2520481</v>
      </c>
      <c r="N63" s="12"/>
      <c r="O63" s="12"/>
      <c r="P63" s="12">
        <v>-243867715</v>
      </c>
      <c r="Q63" s="12"/>
      <c r="R63" s="12"/>
      <c r="S63" s="19"/>
      <c r="V63" s="4"/>
    </row>
    <row r="64" spans="2:22" ht="15">
      <c r="B64" s="4"/>
      <c r="D64" s="4" t="s">
        <v>106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-9103500</v>
      </c>
      <c r="Q64" s="16"/>
      <c r="R64" s="16"/>
      <c r="S64" s="19"/>
      <c r="V64" s="4"/>
    </row>
    <row r="65" spans="2:22" ht="15">
      <c r="B65" s="4"/>
      <c r="E65" s="17">
        <f aca="true" t="shared" si="3" ref="E65:R65">SUM(E28:E64)</f>
        <v>406621614</v>
      </c>
      <c r="F65" s="17">
        <f t="shared" si="3"/>
        <v>28444051</v>
      </c>
      <c r="G65" s="17">
        <f t="shared" si="3"/>
        <v>126438778</v>
      </c>
      <c r="H65" s="17">
        <f t="shared" si="3"/>
        <v>30374955</v>
      </c>
      <c r="I65" s="17">
        <f t="shared" si="3"/>
        <v>14854918</v>
      </c>
      <c r="J65" s="17">
        <f t="shared" si="3"/>
        <v>39264308</v>
      </c>
      <c r="K65" s="17">
        <f t="shared" si="3"/>
        <v>114651620</v>
      </c>
      <c r="L65" s="17">
        <f t="shared" si="3"/>
        <v>56073833</v>
      </c>
      <c r="M65" s="17">
        <f t="shared" si="3"/>
        <v>47743891</v>
      </c>
      <c r="N65" s="17">
        <f t="shared" si="3"/>
        <v>44891284</v>
      </c>
      <c r="O65" s="17"/>
      <c r="P65" s="17">
        <f t="shared" si="3"/>
        <v>633520136</v>
      </c>
      <c r="Q65" s="17">
        <f t="shared" si="3"/>
        <v>39247714</v>
      </c>
      <c r="R65" s="17">
        <f t="shared" si="3"/>
        <v>18827849</v>
      </c>
      <c r="V65" s="4"/>
    </row>
    <row r="66" ht="15">
      <c r="B66" s="4"/>
    </row>
    <row r="67" ht="15">
      <c r="B67" s="4"/>
    </row>
    <row r="68" ht="15">
      <c r="B68" s="4"/>
    </row>
    <row r="69" ht="15">
      <c r="B69" s="4"/>
    </row>
  </sheetData>
  <sheetProtection/>
  <printOptions/>
  <pageMargins left="0.56" right="0.45" top="0.52" bottom="0.6" header="0.58" footer="0.5"/>
  <pageSetup fitToHeight="1" fitToWidth="1" horizontalDpi="600" verticalDpi="600" orientation="landscape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Communication Office</cp:lastModifiedBy>
  <cp:lastPrinted>2011-02-08T19:29:48Z</cp:lastPrinted>
  <dcterms:created xsi:type="dcterms:W3CDTF">1996-12-06T18:04:20Z</dcterms:created>
  <dcterms:modified xsi:type="dcterms:W3CDTF">2011-02-09T16:18:04Z</dcterms:modified>
  <cp:category/>
  <cp:version/>
  <cp:contentType/>
  <cp:contentStatus/>
</cp:coreProperties>
</file>